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80" yWindow="870" windowWidth="19320" windowHeight="14730" activeTab="4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'1.2'!$A$6:$V$12</definedName>
    <definedName name="_xlnm._FilterDatabase" localSheetId="4" hidden="1">'2.15'!$B$4:$AF$182</definedName>
    <definedName name="_xlnm.Print_Area" localSheetId="0">'1.1'!$A$1:$AT$41</definedName>
    <definedName name="_xlnm.Print_Area" localSheetId="4">'2.15'!$A$1:$AH$184</definedName>
    <definedName name="_xlnm.Print_Area" localSheetId="5">'2.16'!$A$1:$AP$530</definedName>
  </definedNames>
  <calcPr calcId="144525"/>
</workbook>
</file>

<file path=xl/calcChain.xml><?xml version="1.0" encoding="utf-8"?>
<calcChain xmlns="http://schemas.openxmlformats.org/spreadsheetml/2006/main">
  <c r="AG184" i="6" l="1"/>
  <c r="AC184" i="6"/>
  <c r="AA184" i="6"/>
  <c r="W184" i="6"/>
  <c r="U184" i="6"/>
  <c r="O184" i="6"/>
  <c r="M184" i="6"/>
  <c r="I184" i="6"/>
  <c r="G184" i="6"/>
  <c r="E184" i="6"/>
  <c r="AP526" i="3" l="1"/>
  <c r="AO526" i="3"/>
  <c r="AN526" i="3"/>
  <c r="AM526" i="3"/>
  <c r="AL526" i="3"/>
  <c r="AK526" i="3"/>
  <c r="AJ526" i="3"/>
  <c r="AI526" i="3"/>
  <c r="AH526" i="3"/>
  <c r="AG526" i="3"/>
  <c r="AF526" i="3"/>
  <c r="AE526" i="3"/>
  <c r="AD526" i="3"/>
  <c r="AC526" i="3"/>
  <c r="AB526" i="3"/>
  <c r="AA526" i="3"/>
  <c r="Z526" i="3"/>
  <c r="Y526" i="3"/>
  <c r="X526" i="3"/>
  <c r="W526" i="3"/>
  <c r="V526" i="3"/>
  <c r="U526" i="3"/>
  <c r="S526" i="3"/>
  <c r="R526" i="3"/>
  <c r="Q526" i="3"/>
  <c r="P526" i="3"/>
  <c r="O526" i="3"/>
  <c r="N526" i="3"/>
  <c r="M526" i="3"/>
  <c r="L526" i="3"/>
  <c r="K526" i="3"/>
  <c r="J526" i="3"/>
  <c r="I526" i="3"/>
  <c r="H526" i="3"/>
  <c r="G526" i="3"/>
  <c r="AP521" i="3"/>
  <c r="AO521" i="3"/>
  <c r="AN521" i="3"/>
  <c r="AM521" i="3"/>
  <c r="AL521" i="3"/>
  <c r="AK521" i="3"/>
  <c r="AJ521" i="3"/>
  <c r="AI521" i="3"/>
  <c r="AH521" i="3"/>
  <c r="AG521" i="3"/>
  <c r="AF521" i="3"/>
  <c r="AE521" i="3"/>
  <c r="AD521" i="3"/>
  <c r="AC521" i="3"/>
  <c r="AB521" i="3"/>
  <c r="AA521" i="3"/>
  <c r="Z521" i="3"/>
  <c r="Y521" i="3"/>
  <c r="X521" i="3"/>
  <c r="W521" i="3"/>
  <c r="V521" i="3"/>
  <c r="U521" i="3"/>
  <c r="T521" i="3"/>
  <c r="S521" i="3"/>
  <c r="R521" i="3"/>
  <c r="Q521" i="3"/>
  <c r="P521" i="3"/>
  <c r="O521" i="3"/>
  <c r="N521" i="3"/>
  <c r="M521" i="3"/>
  <c r="L521" i="3"/>
  <c r="K521" i="3"/>
  <c r="J521" i="3"/>
  <c r="I521" i="3"/>
  <c r="H521" i="3"/>
  <c r="G521" i="3"/>
  <c r="F521" i="3"/>
  <c r="AP516" i="3"/>
  <c r="AO516" i="3"/>
  <c r="AN516" i="3"/>
  <c r="AM516" i="3"/>
  <c r="AL516" i="3"/>
  <c r="AK516" i="3"/>
  <c r="AJ516" i="3"/>
  <c r="AI516" i="3"/>
  <c r="AH516" i="3"/>
  <c r="AG516" i="3"/>
  <c r="AF516" i="3"/>
  <c r="AE516" i="3"/>
  <c r="AD516" i="3"/>
  <c r="AC516" i="3"/>
  <c r="AB516" i="3"/>
  <c r="AA516" i="3"/>
  <c r="Z516" i="3"/>
  <c r="Y516" i="3"/>
  <c r="X516" i="3"/>
  <c r="W516" i="3"/>
  <c r="V516" i="3"/>
  <c r="U516" i="3"/>
  <c r="T516" i="3"/>
  <c r="S516" i="3"/>
  <c r="R516" i="3"/>
  <c r="Q516" i="3"/>
  <c r="P516" i="3"/>
  <c r="O516" i="3"/>
  <c r="N516" i="3"/>
  <c r="M516" i="3"/>
  <c r="L516" i="3"/>
  <c r="K516" i="3"/>
  <c r="J516" i="3"/>
  <c r="I516" i="3"/>
  <c r="H516" i="3"/>
  <c r="G516" i="3"/>
  <c r="F516" i="3"/>
  <c r="AP511" i="3"/>
  <c r="AO511" i="3"/>
  <c r="AN511" i="3"/>
  <c r="AM511" i="3"/>
  <c r="AL511" i="3"/>
  <c r="AK511" i="3"/>
  <c r="P511" i="3"/>
  <c r="O511" i="3"/>
  <c r="N511" i="3"/>
  <c r="M511" i="3"/>
  <c r="L511" i="3"/>
  <c r="K511" i="3"/>
  <c r="J511" i="3"/>
  <c r="I511" i="3"/>
  <c r="H511" i="3"/>
  <c r="G511" i="3"/>
  <c r="AP506" i="3"/>
  <c r="AO506" i="3"/>
  <c r="AN506" i="3"/>
  <c r="AM506" i="3"/>
  <c r="AL506" i="3"/>
  <c r="AK506" i="3"/>
  <c r="P506" i="3"/>
  <c r="O506" i="3"/>
  <c r="N506" i="3"/>
  <c r="M506" i="3"/>
  <c r="L506" i="3"/>
  <c r="K506" i="3"/>
  <c r="J506" i="3"/>
  <c r="I506" i="3"/>
  <c r="H506" i="3"/>
  <c r="G506" i="3"/>
  <c r="AP500" i="3"/>
  <c r="AO500" i="3"/>
  <c r="AN500" i="3"/>
  <c r="AM500" i="3"/>
  <c r="AL500" i="3"/>
  <c r="AK500" i="3"/>
  <c r="AJ500" i="3"/>
  <c r="AI500" i="3"/>
  <c r="AH500" i="3"/>
  <c r="AG500" i="3"/>
  <c r="AF500" i="3"/>
  <c r="AE500" i="3"/>
  <c r="AD500" i="3"/>
  <c r="AC500" i="3"/>
  <c r="AB500" i="3"/>
  <c r="AA500" i="3"/>
  <c r="Z500" i="3"/>
  <c r="Y500" i="3"/>
  <c r="X500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AP495" i="3"/>
  <c r="AO495" i="3"/>
  <c r="AN495" i="3"/>
  <c r="AM495" i="3"/>
  <c r="AL495" i="3"/>
  <c r="AK495" i="3"/>
  <c r="AJ495" i="3"/>
  <c r="AI495" i="3"/>
  <c r="O495" i="3"/>
  <c r="N495" i="3"/>
  <c r="M495" i="3"/>
  <c r="L495" i="3"/>
  <c r="K495" i="3"/>
  <c r="J495" i="3"/>
  <c r="I495" i="3"/>
  <c r="H495" i="3"/>
  <c r="G495" i="3"/>
  <c r="F495" i="3"/>
  <c r="AP490" i="3"/>
  <c r="AO490" i="3"/>
  <c r="AN490" i="3"/>
  <c r="AM490" i="3"/>
  <c r="AL490" i="3"/>
  <c r="AK490" i="3"/>
  <c r="AJ490" i="3"/>
  <c r="AI490" i="3"/>
  <c r="AH490" i="3"/>
  <c r="AG490" i="3"/>
  <c r="AP485" i="3"/>
  <c r="AO485" i="3"/>
  <c r="AN485" i="3"/>
  <c r="AM485" i="3"/>
  <c r="AL485" i="3"/>
  <c r="AK485" i="3"/>
  <c r="AJ485" i="3"/>
  <c r="AI485" i="3"/>
  <c r="AH485" i="3"/>
  <c r="AG485" i="3"/>
  <c r="AP480" i="3"/>
  <c r="AO480" i="3"/>
  <c r="AN480" i="3"/>
  <c r="AM480" i="3"/>
  <c r="AL480" i="3"/>
  <c r="AK480" i="3"/>
  <c r="AJ480" i="3"/>
  <c r="AI480" i="3"/>
  <c r="AH480" i="3"/>
  <c r="AG480" i="3"/>
  <c r="AF480" i="3"/>
  <c r="AE480" i="3"/>
  <c r="AD480" i="3"/>
  <c r="AC480" i="3"/>
  <c r="AB480" i="3"/>
  <c r="AA480" i="3"/>
  <c r="Z480" i="3"/>
  <c r="Y480" i="3"/>
  <c r="X480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AP475" i="3"/>
  <c r="AO475" i="3"/>
  <c r="AN475" i="3"/>
  <c r="AM475" i="3"/>
  <c r="AL475" i="3"/>
  <c r="AK475" i="3"/>
  <c r="AJ475" i="3"/>
  <c r="AI475" i="3"/>
  <c r="AH475" i="3"/>
  <c r="AG475" i="3"/>
  <c r="AF475" i="3"/>
  <c r="AE475" i="3"/>
  <c r="AD475" i="3"/>
  <c r="AC475" i="3"/>
  <c r="AB475" i="3"/>
  <c r="AA475" i="3"/>
  <c r="Z475" i="3"/>
  <c r="Y475" i="3"/>
  <c r="X475" i="3"/>
  <c r="W475" i="3"/>
  <c r="V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AP470" i="3"/>
  <c r="AO470" i="3"/>
  <c r="AN470" i="3"/>
  <c r="AL470" i="3"/>
  <c r="AK470" i="3"/>
  <c r="AJ470" i="3"/>
  <c r="AI470" i="3"/>
  <c r="AH470" i="3"/>
  <c r="AG470" i="3"/>
  <c r="AF470" i="3"/>
  <c r="AE470" i="3"/>
  <c r="AD470" i="3"/>
  <c r="AC470" i="3"/>
  <c r="AB470" i="3"/>
  <c r="AA470" i="3"/>
  <c r="Z470" i="3"/>
  <c r="Y470" i="3"/>
  <c r="X470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AP465" i="3"/>
  <c r="AO465" i="3"/>
  <c r="AN465" i="3"/>
  <c r="AM465" i="3"/>
  <c r="AL465" i="3"/>
  <c r="AK465" i="3"/>
  <c r="AJ465" i="3"/>
  <c r="AI465" i="3"/>
  <c r="AH465" i="3"/>
  <c r="AG465" i="3"/>
  <c r="AF465" i="3"/>
  <c r="AE465" i="3"/>
  <c r="AD465" i="3"/>
  <c r="AC465" i="3"/>
  <c r="AB465" i="3"/>
  <c r="AA465" i="3"/>
  <c r="Z465" i="3"/>
  <c r="Y465" i="3"/>
  <c r="X465" i="3"/>
  <c r="W465" i="3"/>
  <c r="V465" i="3"/>
  <c r="U465" i="3"/>
  <c r="T465" i="3"/>
  <c r="S465" i="3"/>
  <c r="R465" i="3"/>
  <c r="P465" i="3"/>
  <c r="O465" i="3"/>
  <c r="M465" i="3"/>
  <c r="L465" i="3"/>
  <c r="K465" i="3"/>
  <c r="J465" i="3"/>
  <c r="I465" i="3"/>
  <c r="H465" i="3"/>
  <c r="G465" i="3"/>
  <c r="AP460" i="3"/>
  <c r="AO460" i="3"/>
  <c r="AN460" i="3"/>
  <c r="AM460" i="3"/>
  <c r="AL460" i="3"/>
  <c r="AK460" i="3"/>
  <c r="AJ460" i="3"/>
  <c r="AI460" i="3"/>
  <c r="AH460" i="3"/>
  <c r="AG460" i="3"/>
  <c r="AF460" i="3"/>
  <c r="AE460" i="3"/>
  <c r="AD460" i="3"/>
  <c r="AC460" i="3"/>
  <c r="AB460" i="3"/>
  <c r="AA460" i="3"/>
  <c r="Z460" i="3"/>
  <c r="Y460" i="3"/>
  <c r="X460" i="3"/>
  <c r="W460" i="3"/>
  <c r="V460" i="3"/>
  <c r="U460" i="3"/>
  <c r="T460" i="3"/>
  <c r="S460" i="3"/>
  <c r="R460" i="3"/>
  <c r="P460" i="3"/>
  <c r="O460" i="3"/>
  <c r="N460" i="3"/>
  <c r="M460" i="3"/>
  <c r="L460" i="3"/>
  <c r="K460" i="3"/>
  <c r="J460" i="3"/>
  <c r="I460" i="3"/>
  <c r="H460" i="3"/>
  <c r="G460" i="3"/>
  <c r="AP455" i="3"/>
  <c r="AO455" i="3"/>
  <c r="AN455" i="3"/>
  <c r="AM455" i="3"/>
  <c r="AL455" i="3"/>
  <c r="AK455" i="3"/>
  <c r="AJ455" i="3"/>
  <c r="AI455" i="3"/>
  <c r="AH455" i="3"/>
  <c r="AG455" i="3"/>
  <c r="AF455" i="3"/>
  <c r="AE455" i="3"/>
  <c r="AD455" i="3"/>
  <c r="AC455" i="3"/>
  <c r="AB455" i="3"/>
  <c r="AA455" i="3"/>
  <c r="Z455" i="3"/>
  <c r="Y455" i="3"/>
  <c r="X455" i="3"/>
  <c r="W455" i="3"/>
  <c r="V455" i="3"/>
  <c r="U455" i="3"/>
  <c r="T455" i="3"/>
  <c r="S455" i="3"/>
  <c r="R455" i="3"/>
  <c r="Q455" i="3"/>
  <c r="P455" i="3"/>
  <c r="O455" i="3"/>
  <c r="N455" i="3"/>
  <c r="M455" i="3"/>
  <c r="L455" i="3"/>
  <c r="K455" i="3"/>
  <c r="J455" i="3"/>
  <c r="I455" i="3"/>
  <c r="H455" i="3"/>
  <c r="G455" i="3"/>
  <c r="F455" i="3"/>
  <c r="AP450" i="3"/>
  <c r="AO450" i="3"/>
  <c r="AN450" i="3"/>
  <c r="AM450" i="3"/>
  <c r="AL450" i="3"/>
  <c r="AK450" i="3"/>
  <c r="AJ450" i="3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AP445" i="3"/>
  <c r="AO445" i="3"/>
  <c r="AN445" i="3"/>
  <c r="AM445" i="3"/>
  <c r="AL445" i="3"/>
  <c r="AK445" i="3"/>
  <c r="AJ445" i="3"/>
  <c r="AI445" i="3"/>
  <c r="AH445" i="3"/>
  <c r="AG445" i="3"/>
  <c r="AF445" i="3"/>
  <c r="AE445" i="3"/>
  <c r="AD445" i="3"/>
  <c r="AC445" i="3"/>
  <c r="AB445" i="3"/>
  <c r="AA445" i="3"/>
  <c r="Z445" i="3"/>
  <c r="Y445" i="3"/>
  <c r="X445" i="3"/>
  <c r="W445" i="3"/>
  <c r="V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AJ440" i="3"/>
  <c r="AI440" i="3"/>
  <c r="AH440" i="3"/>
  <c r="AG440" i="3"/>
  <c r="AF440" i="3"/>
  <c r="AE440" i="3"/>
  <c r="AD440" i="3"/>
  <c r="AC440" i="3"/>
  <c r="AB440" i="3"/>
  <c r="AA440" i="3"/>
  <c r="Z440" i="3"/>
  <c r="Y440" i="3"/>
  <c r="X440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AJ435" i="3"/>
  <c r="AI435" i="3"/>
  <c r="AH435" i="3"/>
  <c r="AG435" i="3"/>
  <c r="AF435" i="3"/>
  <c r="AE435" i="3"/>
  <c r="AD435" i="3"/>
  <c r="AC435" i="3"/>
  <c r="AB435" i="3"/>
  <c r="AA435" i="3"/>
  <c r="Z435" i="3"/>
  <c r="Y435" i="3"/>
  <c r="X435" i="3"/>
  <c r="W435" i="3"/>
  <c r="V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AD420" i="3"/>
  <c r="AC420" i="3"/>
  <c r="AB420" i="3"/>
  <c r="AA420" i="3"/>
  <c r="Z420" i="3"/>
  <c r="Y420" i="3"/>
  <c r="X420" i="3"/>
  <c r="W420" i="3"/>
  <c r="V420" i="3"/>
  <c r="U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AD394" i="3"/>
  <c r="AC394" i="3"/>
  <c r="AB394" i="3"/>
  <c r="AA394" i="3"/>
  <c r="Z394" i="3"/>
  <c r="Y394" i="3"/>
  <c r="X394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O389" i="3"/>
  <c r="N389" i="3"/>
  <c r="M389" i="3"/>
  <c r="L389" i="3"/>
  <c r="K389" i="3"/>
  <c r="J389" i="3"/>
  <c r="I389" i="3"/>
  <c r="H389" i="3"/>
  <c r="G389" i="3"/>
  <c r="F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AJ369" i="3"/>
  <c r="AI369" i="3"/>
  <c r="AH369" i="3"/>
  <c r="AG369" i="3"/>
  <c r="AF369" i="3"/>
  <c r="AE369" i="3"/>
  <c r="AD369" i="3"/>
  <c r="AC369" i="3"/>
  <c r="AB369" i="3"/>
  <c r="AA369" i="3"/>
  <c r="Z369" i="3"/>
  <c r="Y369" i="3"/>
  <c r="X369" i="3"/>
  <c r="W369" i="3"/>
  <c r="V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AJ359" i="3"/>
  <c r="AI359" i="3"/>
  <c r="AH359" i="3"/>
  <c r="AG359" i="3"/>
  <c r="AF359" i="3"/>
  <c r="AE359" i="3"/>
  <c r="AD359" i="3"/>
  <c r="AC359" i="3"/>
  <c r="AB359" i="3"/>
  <c r="AA359" i="3"/>
  <c r="Z359" i="3"/>
  <c r="Y359" i="3"/>
  <c r="X359" i="3"/>
  <c r="W359" i="3"/>
  <c r="V359" i="3"/>
  <c r="U359" i="3"/>
  <c r="T359" i="3"/>
  <c r="S359" i="3"/>
  <c r="R359" i="3"/>
  <c r="P359" i="3"/>
  <c r="O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AJ354" i="3"/>
  <c r="AI354" i="3"/>
  <c r="AH354" i="3"/>
  <c r="AG354" i="3"/>
  <c r="AF354" i="3"/>
  <c r="AE354" i="3"/>
  <c r="AD354" i="3"/>
  <c r="AC354" i="3"/>
  <c r="AB354" i="3"/>
  <c r="AA354" i="3"/>
  <c r="Z354" i="3"/>
  <c r="Y354" i="3"/>
  <c r="X354" i="3"/>
  <c r="W354" i="3"/>
  <c r="V354" i="3"/>
  <c r="U354" i="3"/>
  <c r="T354" i="3"/>
  <c r="S354" i="3"/>
  <c r="R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AJ339" i="3"/>
  <c r="AI339" i="3"/>
  <c r="AH339" i="3"/>
  <c r="AG339" i="3"/>
  <c r="AF339" i="3"/>
  <c r="AE339" i="3"/>
  <c r="AD339" i="3"/>
  <c r="AC339" i="3"/>
  <c r="AB339" i="3"/>
  <c r="AA339" i="3"/>
  <c r="Z339" i="3"/>
  <c r="Y339" i="3"/>
  <c r="X339" i="3"/>
  <c r="W339" i="3"/>
  <c r="V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AJ334" i="3"/>
  <c r="AI334" i="3"/>
  <c r="AH334" i="3"/>
  <c r="AG334" i="3"/>
  <c r="AF334" i="3"/>
  <c r="AE334" i="3"/>
  <c r="AD334" i="3"/>
  <c r="AC334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AJ329" i="3"/>
  <c r="AI329" i="3"/>
  <c r="AH329" i="3"/>
  <c r="AG329" i="3"/>
  <c r="AF329" i="3"/>
  <c r="AE329" i="3"/>
  <c r="AD329" i="3"/>
  <c r="AC329" i="3"/>
  <c r="AB329" i="3"/>
  <c r="AA329" i="3"/>
  <c r="Z329" i="3"/>
  <c r="Y329" i="3"/>
  <c r="X329" i="3"/>
  <c r="W329" i="3"/>
  <c r="V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AD314" i="3"/>
  <c r="AC314" i="3"/>
  <c r="AB314" i="3"/>
  <c r="AA314" i="3"/>
  <c r="Z314" i="3"/>
  <c r="Y314" i="3"/>
  <c r="X314" i="3"/>
  <c r="W314" i="3"/>
  <c r="V314" i="3"/>
  <c r="U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AD288" i="3"/>
  <c r="AC288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O283" i="3"/>
  <c r="N283" i="3"/>
  <c r="M283" i="3"/>
  <c r="L283" i="3"/>
  <c r="K283" i="3"/>
  <c r="J283" i="3"/>
  <c r="I283" i="3"/>
  <c r="H283" i="3"/>
  <c r="G283" i="3"/>
  <c r="F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AJ263" i="3"/>
  <c r="AI263" i="3"/>
  <c r="AH263" i="3"/>
  <c r="AG263" i="3"/>
  <c r="AF263" i="3"/>
  <c r="AE263" i="3"/>
  <c r="AD263" i="3"/>
  <c r="AC263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AJ253" i="3"/>
  <c r="AI253" i="3"/>
  <c r="AH253" i="3"/>
  <c r="AG253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P253" i="3"/>
  <c r="O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AJ248" i="3"/>
  <c r="AI248" i="3"/>
  <c r="AH248" i="3"/>
  <c r="AG248" i="3"/>
  <c r="AF248" i="3"/>
  <c r="AE248" i="3"/>
  <c r="AD248" i="3"/>
  <c r="AC248" i="3"/>
  <c r="AB248" i="3"/>
  <c r="AA248" i="3"/>
  <c r="Z248" i="3"/>
  <c r="Y248" i="3"/>
  <c r="X248" i="3"/>
  <c r="W248" i="3"/>
  <c r="V248" i="3"/>
  <c r="U248" i="3"/>
  <c r="T248" i="3"/>
  <c r="S248" i="3"/>
  <c r="R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AJ233" i="3"/>
  <c r="AI233" i="3"/>
  <c r="AH233" i="3"/>
  <c r="AG233" i="3"/>
  <c r="AF233" i="3"/>
  <c r="AE233" i="3"/>
  <c r="AD233" i="3"/>
  <c r="AC233" i="3"/>
  <c r="AB233" i="3"/>
  <c r="AA233" i="3"/>
  <c r="Z233" i="3"/>
  <c r="Y233" i="3"/>
  <c r="X233" i="3"/>
  <c r="W233" i="3"/>
  <c r="V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AJ228" i="3"/>
  <c r="AI228" i="3"/>
  <c r="AH228" i="3"/>
  <c r="AG228" i="3"/>
  <c r="AF228" i="3"/>
  <c r="AE228" i="3"/>
  <c r="AD228" i="3"/>
  <c r="AC228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AJ223" i="3"/>
  <c r="AI223" i="3"/>
  <c r="AH223" i="3"/>
  <c r="AG223" i="3"/>
  <c r="AF223" i="3"/>
  <c r="AE223" i="3"/>
  <c r="AD223" i="3"/>
  <c r="AC223" i="3"/>
  <c r="AB223" i="3"/>
  <c r="AA223" i="3"/>
  <c r="Z223" i="3"/>
  <c r="Y223" i="3"/>
  <c r="X223" i="3"/>
  <c r="W223" i="3"/>
  <c r="V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T127" i="3"/>
  <c r="T117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AD208" i="3"/>
  <c r="AC208" i="3"/>
  <c r="AB208" i="3"/>
  <c r="AA208" i="3"/>
  <c r="Z208" i="3"/>
  <c r="Y208" i="3"/>
  <c r="X208" i="3"/>
  <c r="W208" i="3"/>
  <c r="V208" i="3"/>
  <c r="U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O177" i="3"/>
  <c r="N177" i="3"/>
  <c r="M177" i="3"/>
  <c r="L177" i="3"/>
  <c r="K177" i="3"/>
  <c r="J177" i="3"/>
  <c r="I177" i="3"/>
  <c r="H177" i="3"/>
  <c r="G177" i="3"/>
  <c r="F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P147" i="3"/>
  <c r="O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 l="1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O71" i="3"/>
  <c r="N71" i="3"/>
  <c r="M71" i="3"/>
  <c r="L71" i="3"/>
  <c r="K71" i="3"/>
  <c r="J71" i="3"/>
  <c r="I71" i="3"/>
  <c r="H71" i="3"/>
  <c r="G71" i="3"/>
  <c r="F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P41" i="3"/>
  <c r="O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X16" i="2"/>
  <c r="W16" i="2"/>
  <c r="V16" i="2"/>
  <c r="U16" i="2"/>
  <c r="Q16" i="2"/>
  <c r="F16" i="2"/>
  <c r="E16" i="2"/>
  <c r="AG73" i="6" l="1"/>
  <c r="G143" i="6"/>
  <c r="G107" i="6"/>
  <c r="G73" i="6"/>
  <c r="G40" i="6"/>
  <c r="AG40" i="6"/>
  <c r="AA73" i="6"/>
  <c r="K107" i="6" l="1"/>
  <c r="O143" i="6"/>
  <c r="E107" i="6"/>
  <c r="AC107" i="6"/>
  <c r="AA107" i="6"/>
  <c r="U107" i="6"/>
  <c r="O107" i="6"/>
  <c r="I107" i="6"/>
  <c r="O73" i="6"/>
  <c r="AC40" i="6"/>
  <c r="AA40" i="6"/>
  <c r="O40" i="6"/>
  <c r="M40" i="6"/>
  <c r="E40" i="6"/>
</calcChain>
</file>

<file path=xl/sharedStrings.xml><?xml version="1.0" encoding="utf-8"?>
<sst xmlns="http://schemas.openxmlformats.org/spreadsheetml/2006/main" count="1736" uniqueCount="366">
  <si>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</si>
  <si>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</si>
  <si>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</si>
  <si>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</si>
  <si>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</si>
  <si>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</si>
  <si>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</si>
  <si>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</si>
  <si>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</si>
  <si>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</si>
  <si>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</si>
  <si>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</si>
  <si>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</si>
  <si>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</si>
  <si>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</si>
  <si>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</si>
  <si>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</si>
  <si>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</si>
  <si>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</si>
  <si>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</si>
  <si>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</si>
  <si>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</si>
  <si>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</si>
  <si>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</si>
  <si>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</si>
  <si>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</si>
  <si>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</si>
  <si>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</si>
  <si>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</si>
  <si>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</si>
  <si>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</si>
  <si>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</si>
  <si>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</si>
  <si>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</si>
  <si>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</si>
  <si>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</si>
  <si>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</si>
  <si>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</si>
  <si>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</si>
  <si>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</si>
  <si>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</si>
  <si>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</si>
  <si>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</si>
  <si>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</si>
  <si>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</si>
  <si>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</si>
  <si>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</si>
  <si>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</si>
  <si>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</si>
  <si>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</si>
  <si>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</si>
  <si>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</si>
  <si>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</si>
  <si>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</si>
  <si>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</si>
  <si>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</si>
  <si>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</si>
  <si>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</si>
  <si>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</si>
  <si>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</si>
  <si>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</si>
  <si>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</si>
  <si>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</si>
  <si>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</si>
  <si>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</si>
  <si>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</si>
  <si>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</si>
  <si>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</si>
  <si>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</si>
  <si>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</si>
  <si>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</si>
  <si>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</si>
  <si>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</si>
  <si>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</si>
  <si>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</si>
  <si>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</si>
  <si>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</si>
  <si>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</si>
  <si>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</si>
  <si>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</si>
  <si>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</si>
  <si>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</si>
  <si>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</si>
  <si>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</si>
  <si>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</si>
  <si>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</si>
  <si>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</si>
  <si>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</si>
  <si>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</si>
  <si>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</si>
  <si>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</si>
  <si>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</si>
  <si>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</si>
  <si>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</si>
  <si>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</si>
  <si>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</si>
  <si>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</si>
  <si>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</si>
  <si>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</si>
  <si>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</si>
  <si>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</si>
  <si>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</si>
  <si>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</si>
  <si>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</si>
  <si>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</si>
  <si>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</si>
  <si>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</si>
  <si>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</si>
  <si>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</si>
  <si>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</si>
  <si>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</si>
  <si>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</si>
  <si>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</si>
  <si>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</si>
  <si>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</si>
  <si>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</si>
  <si>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</si>
  <si>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</si>
  <si>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</si>
  <si>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</si>
  <si>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</si>
  <si>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</si>
  <si>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</si>
  <si>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</si>
  <si>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</si>
  <si>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кв.10</t>
  </si>
  <si>
    <t>кв.93</t>
  </si>
  <si>
    <t>ведение сельского хозяйства</t>
  </si>
  <si>
    <t>выд.1</t>
  </si>
  <si>
    <t>выд.2</t>
  </si>
  <si>
    <t>грунтовая,удовлетворительное</t>
  </si>
  <si>
    <t>Противопожарная минерализованная полоса</t>
  </si>
  <si>
    <t>Просеки</t>
  </si>
  <si>
    <t>Пожарные водоемы и подъезды к источникам противопожарного водоснабжения</t>
  </si>
  <si>
    <t>Удовлетворительное. Может использовапться в течении всего календарного года.</t>
  </si>
  <si>
    <t xml:space="preserve"> кв. 20, выд. 19</t>
  </si>
  <si>
    <t>Пожарный водоем 30 000 м3 Забор воды наземными средствами</t>
  </si>
  <si>
    <t>1</t>
  </si>
  <si>
    <t>кв.4 выд.3</t>
  </si>
  <si>
    <t xml:space="preserve">Удовлетворительное. </t>
  </si>
  <si>
    <t>Пожарный наблюдательный пункт</t>
  </si>
  <si>
    <t>господств. Высота</t>
  </si>
  <si>
    <t>кв.6, выд.68</t>
  </si>
  <si>
    <t xml:space="preserve">зона отдыха граждан, пребывающих в лесах </t>
  </si>
  <si>
    <t>2026</t>
  </si>
  <si>
    <t>кв.19, выд.2</t>
  </si>
  <si>
    <t>кв.20, выд.19</t>
  </si>
  <si>
    <t>кв.5, выд.9</t>
  </si>
  <si>
    <t>ашлаги</t>
  </si>
  <si>
    <t>кв.14, выд.5</t>
  </si>
  <si>
    <t>4</t>
  </si>
  <si>
    <t>5</t>
  </si>
  <si>
    <t>кв.5 выд.6</t>
  </si>
  <si>
    <t>кв.87 выд.3</t>
  </si>
  <si>
    <t xml:space="preserve"> 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</si>
  <si>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</si>
  <si>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</si>
  <si>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</si>
  <si>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</si>
  <si>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</si>
  <si>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</si>
  <si>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</si>
  <si>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</si>
  <si>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</si>
  <si>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</si>
  <si>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</si>
  <si>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</si>
  <si>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</si>
  <si>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31</t>
  </si>
  <si>
    <t>кв.выд.</t>
  </si>
  <si>
    <t>2028</t>
  </si>
  <si>
    <t>2027</t>
  </si>
  <si>
    <t>2025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</si>
  <si>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</si>
  <si>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</si>
  <si>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</si>
  <si>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</si>
  <si>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Касумкентское</t>
  </si>
  <si>
    <t>Курахское</t>
  </si>
  <si>
    <t xml:space="preserve"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ГКУ РД  "Касумкентское лесничество" </t>
  </si>
  <si>
    <t>ИП Абдусаламов К.М.                                                            договор № 2020-08-0005 от 11.02.2022</t>
  </si>
  <si>
    <t>кв. 5</t>
  </si>
  <si>
    <t>выд. 11</t>
  </si>
  <si>
    <t>выполнение работпо геологичкому изучению недр,разработка полезных ископаемых</t>
  </si>
  <si>
    <t>Хасбулатов Ш.А.                                                                  договор № 1 от 03.12.2008</t>
  </si>
  <si>
    <t>для осуществления рекреационной деятельности</t>
  </si>
  <si>
    <t>КФХ ИП  Курбалиева Э.М.                              договор № 2019-04-0003 от28.08.2020</t>
  </si>
  <si>
    <t xml:space="preserve">  кв. № 1 выд.6,32,18,12,10,11, 16: кв.29 выд. 16,20  кв. 32 выд. 1,3-7: </t>
  </si>
  <si>
    <t>кв. 4. выд.3; кв.8 выд.13,кв.95 выд.5,6,кв.68 выд.2,3; кв.82 выд.22-24; кв.7 выд.13,17; кв.63 выд.26,29,30; кв.45 выд.2; кв.48 выд.21,17; кв.71 выд.20; кв.71 выд.10,14,15</t>
  </si>
  <si>
    <t xml:space="preserve"> кв. 91, выд. 10; кв.54 выд.15; кв.3 выд.17;</t>
  </si>
  <si>
    <t>Пожарный водоем 7 000 м3 Забор воды наземными средствами</t>
  </si>
  <si>
    <t>кв.102 теле вышка; гора Птикент, телевышка кв.5; кв.27 с.Хпюг</t>
  </si>
  <si>
    <t>кв.78 с.Ругун</t>
  </si>
  <si>
    <t>кв.22, выд.1</t>
  </si>
  <si>
    <t>кв.19, выд.1</t>
  </si>
  <si>
    <t>кв.22 выд.1</t>
  </si>
  <si>
    <t>кв.24 выд.1</t>
  </si>
  <si>
    <t>284.38</t>
  </si>
  <si>
    <t>76.18</t>
  </si>
  <si>
    <t>33.01</t>
  </si>
  <si>
    <t>105.69</t>
  </si>
  <si>
    <t>5.09</t>
  </si>
  <si>
    <t>28.36</t>
  </si>
  <si>
    <t>57.12</t>
  </si>
  <si>
    <t xml:space="preserve">Проетируемые меры противопожарного обустойства лесов с учетом затарт на их выполнение  на территории ГКУ РД  "Касумкентское лесничество" </t>
  </si>
  <si>
    <t xml:space="preserve"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 "Касумкентское лесничество" </t>
  </si>
  <si>
    <t>кв. 30. выд12,14,16,19 ; кв.12, выд.13.15,33,34,35</t>
  </si>
  <si>
    <t xml:space="preserve"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"Касумкентское лесничество" </t>
  </si>
  <si>
    <t>Календарный план выполения мер противопожаорного обустройства на территории Касумкентского  лесничества на 2024 год</t>
  </si>
  <si>
    <t>15</t>
  </si>
  <si>
    <t>кв.87 выд. 4</t>
  </si>
  <si>
    <t>10</t>
  </si>
  <si>
    <t>кв.7 выд.1</t>
  </si>
  <si>
    <t>2</t>
  </si>
  <si>
    <t>0,5</t>
  </si>
  <si>
    <t>84-2,4,5,6</t>
  </si>
  <si>
    <t>103-15</t>
  </si>
  <si>
    <t>103-1,2,3,7,9</t>
  </si>
  <si>
    <t>1,5</t>
  </si>
  <si>
    <t>103-10,13</t>
  </si>
  <si>
    <t>104-1,7</t>
  </si>
  <si>
    <t>68-6</t>
  </si>
  <si>
    <t>69-1,6</t>
  </si>
  <si>
    <t>3</t>
  </si>
  <si>
    <t>7-11</t>
  </si>
  <si>
    <t>2,5</t>
  </si>
  <si>
    <t>102-1</t>
  </si>
  <si>
    <t>65-14,26,29,30,31</t>
  </si>
  <si>
    <t>96-3,4</t>
  </si>
  <si>
    <t>89-5</t>
  </si>
  <si>
    <t>7-8,9,10</t>
  </si>
  <si>
    <t>84-9</t>
  </si>
  <si>
    <t>97-1</t>
  </si>
  <si>
    <t>96-1</t>
  </si>
  <si>
    <t>95-1,2,4,7,8,9</t>
  </si>
  <si>
    <t>94-7</t>
  </si>
  <si>
    <t>92-3,4,6,9,14,16,17</t>
  </si>
  <si>
    <t>91-1,2,4,5,8,11</t>
  </si>
  <si>
    <t>89-21,22,24,25</t>
  </si>
  <si>
    <t>89-17</t>
  </si>
  <si>
    <t>87-4,7-12</t>
  </si>
  <si>
    <t>83-16</t>
  </si>
  <si>
    <t>72-23</t>
  </si>
  <si>
    <t>6-26</t>
  </si>
  <si>
    <t>17-15,12</t>
  </si>
  <si>
    <t>3-23,25</t>
  </si>
  <si>
    <t>12-1,2,4,7,8,14,15</t>
  </si>
  <si>
    <t>11-1,2,3,6</t>
  </si>
  <si>
    <t>кв.32 выд.1,3-7</t>
  </si>
  <si>
    <t>кв.54 выд.11,10</t>
  </si>
  <si>
    <t>кв.102  выд. 15</t>
  </si>
  <si>
    <t>кв.29 выд.16,20</t>
  </si>
  <si>
    <t>кв.93 выд.9</t>
  </si>
  <si>
    <t>8-13</t>
  </si>
  <si>
    <t>кв.1 выд.6,32,18,12,10,11,16</t>
  </si>
  <si>
    <t>кв.89 выд.19,12</t>
  </si>
  <si>
    <t>95-5,6</t>
  </si>
  <si>
    <t>кв.27 выд.12</t>
  </si>
  <si>
    <t>кв.92 выд.4,6</t>
  </si>
  <si>
    <t>68-2,3</t>
  </si>
  <si>
    <t>05</t>
  </si>
  <si>
    <t>кв.90 выд.10,15</t>
  </si>
  <si>
    <t>82-22,24</t>
  </si>
  <si>
    <t>кв.78 выд.8</t>
  </si>
  <si>
    <t>7-13,17</t>
  </si>
  <si>
    <t>66-26,29,30</t>
  </si>
  <si>
    <t>45-2</t>
  </si>
  <si>
    <t>48-21,17</t>
  </si>
  <si>
    <t>71-20</t>
  </si>
  <si>
    <t>71-10,14,15</t>
  </si>
  <si>
    <t>9</t>
  </si>
  <si>
    <t xml:space="preserve">Oбъем и пообъектное распределение проектируемых мер в разрезе лесничеств с указанием квартала, выдела по ГКУ РД  "Касумкентское лесничество" </t>
  </si>
  <si>
    <t>кв6 выд 2,4</t>
  </si>
  <si>
    <t>кв. 101 выд.12,20,23,25</t>
  </si>
  <si>
    <t>кв. 22 выд.1,2,4</t>
  </si>
  <si>
    <t>64</t>
  </si>
  <si>
    <t>кв.22выд.1</t>
  </si>
  <si>
    <t>кв.19 выд.1</t>
  </si>
  <si>
    <t>Календарный план выполения мер противопожаорного обустройства на территории Касумкентского  лесничества на 2025 год</t>
  </si>
  <si>
    <t>Календарный план выполения мер противопожаорного обустройства на территории Касумкентского  лесничества на 2026 год</t>
  </si>
  <si>
    <t>Календарный план выполения мер противопожаорного обустройства на территории Касумкентского   лесничества на 2027 год</t>
  </si>
  <si>
    <t>Календарный план выполения мер противопожаорного обустройства на территории Касумкентское  лесничества на 2028 год</t>
  </si>
  <si>
    <t>68-1</t>
  </si>
  <si>
    <t>69-1,3,4,5</t>
  </si>
  <si>
    <t>22-1,2,4</t>
  </si>
  <si>
    <t>71-1</t>
  </si>
  <si>
    <t>101-12,20,23,25</t>
  </si>
  <si>
    <t>кв.14 выд.6,9,13,16</t>
  </si>
  <si>
    <t>кв.18 выд.20,21,29,30</t>
  </si>
  <si>
    <t>104-8</t>
  </si>
  <si>
    <t>95-5</t>
  </si>
  <si>
    <t>87-3</t>
  </si>
  <si>
    <t>47-1,2,3</t>
  </si>
  <si>
    <t>48-11,17,18,21</t>
  </si>
  <si>
    <t>71-18,19</t>
  </si>
  <si>
    <t>71-22</t>
  </si>
  <si>
    <t>71-6,8,9</t>
  </si>
  <si>
    <t>94-9</t>
  </si>
  <si>
    <t>87-4,7,8,9,10,11,12</t>
  </si>
  <si>
    <t>92-3,4,6,9,14,17,16</t>
  </si>
  <si>
    <t>103-1,2,3,7,9,10,13,15</t>
  </si>
  <si>
    <t>68-1,2,3,6</t>
  </si>
  <si>
    <t>69-1,2,3,4,5,6</t>
  </si>
  <si>
    <t>7-11,8,7,13,17,3,14</t>
  </si>
  <si>
    <t>84-9,1,2</t>
  </si>
  <si>
    <t>17-15,10</t>
  </si>
  <si>
    <t>6</t>
  </si>
  <si>
    <t>0</t>
  </si>
  <si>
    <t>25</t>
  </si>
  <si>
    <t>кв.13 выд.3</t>
  </si>
  <si>
    <t>кв.48  выд.22</t>
  </si>
  <si>
    <t>89-12</t>
  </si>
  <si>
    <t>104-2</t>
  </si>
  <si>
    <t>84-1,2</t>
  </si>
  <si>
    <t>7-13,17,3,7,8</t>
  </si>
  <si>
    <t>68-1,2,3</t>
  </si>
  <si>
    <t>69-1,2,3,4,5</t>
  </si>
  <si>
    <t>87-4</t>
  </si>
  <si>
    <t>7-1</t>
  </si>
  <si>
    <t>кв.13 выд.7</t>
  </si>
  <si>
    <t>6-2,4</t>
  </si>
  <si>
    <t>кв.30 выд.4,6,9,10</t>
  </si>
  <si>
    <t>кв.13 выд.3,4,2,1,5,17,27</t>
  </si>
  <si>
    <t>83-24</t>
  </si>
  <si>
    <t>90-10,15</t>
  </si>
  <si>
    <t>103-11</t>
  </si>
  <si>
    <t>102-15</t>
  </si>
  <si>
    <t>92-4,6</t>
  </si>
  <si>
    <t>88-1,6,5,13,11</t>
  </si>
  <si>
    <t>12-14,2,1,4,7,8,15</t>
  </si>
  <si>
    <t>11-2,3,1,6</t>
  </si>
  <si>
    <t>10-1,2</t>
  </si>
  <si>
    <t>7</t>
  </si>
  <si>
    <t>5-5,6</t>
  </si>
  <si>
    <t>8-28</t>
  </si>
  <si>
    <t>69-4,5</t>
  </si>
  <si>
    <t>69-1,3</t>
  </si>
  <si>
    <t>48-1,2,3,9,11</t>
  </si>
  <si>
    <t>8-12,15,16</t>
  </si>
  <si>
    <t>9-13,14,15,16,19</t>
  </si>
  <si>
    <t>4,5</t>
  </si>
  <si>
    <t>кв.10 выд.3</t>
  </si>
  <si>
    <t>кв.3 выд.10</t>
  </si>
  <si>
    <t>кв. 88 выд.5</t>
  </si>
  <si>
    <t>кв. 46 выд.12</t>
  </si>
  <si>
    <t>кв. 64 выд.1</t>
  </si>
  <si>
    <t>кв4 выд.44</t>
  </si>
  <si>
    <t>кв.31 выд.2,3,7,8</t>
  </si>
  <si>
    <t>кв.78 выд.5,9,3,7</t>
  </si>
  <si>
    <t>кв.53 выд.5,3,11,10</t>
  </si>
  <si>
    <t>87-1,3,4,8</t>
  </si>
  <si>
    <t>56-15,16</t>
  </si>
  <si>
    <t>83-8,9</t>
  </si>
  <si>
    <t>4-3</t>
  </si>
  <si>
    <t>7-2,14</t>
  </si>
  <si>
    <t>9-13,15,16,19</t>
  </si>
  <si>
    <t>7-7,8,11,13,17</t>
  </si>
  <si>
    <t>95-5,6,7,8,9</t>
  </si>
  <si>
    <t>96-1,3,4,5</t>
  </si>
  <si>
    <t>65-14</t>
  </si>
  <si>
    <t>94-1,2,4,5,6,7,8</t>
  </si>
  <si>
    <t>89-12,17,18,20,22,23,25</t>
  </si>
  <si>
    <t>97-1,6,8,10,11</t>
  </si>
  <si>
    <t>87-10,11,12</t>
  </si>
  <si>
    <t>92-6,9,14,16,17</t>
  </si>
  <si>
    <t>69-1-6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</si>
</sst>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4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/>
    </xf>
    <xf numFmtId="49" fontId="11" fillId="0" borderId="43" xfId="0" applyNumberFormat="1" applyFont="1" applyBorder="1" applyAlignment="1">
      <alignment horizontal="center" vertical="center" wrapText="1"/>
    </xf>
    <xf numFmtId="49" fontId="11" fillId="0" borderId="44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20" fillId="0" borderId="28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49" fontId="20" fillId="0" borderId="3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19" xfId="0" applyNumberFormat="1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/>
    </xf>
    <xf numFmtId="49" fontId="20" fillId="0" borderId="39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49" fontId="2" fillId="0" borderId="33" xfId="0" applyNumberFormat="1" applyFont="1" applyBorder="1" applyAlignment="1">
      <alignment vertical="center" wrapText="1"/>
    </xf>
    <xf numFmtId="0" fontId="22" fillId="0" borderId="3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5" xfId="0" applyNumberFormat="1" applyFont="1" applyBorder="1" applyAlignment="1"/>
    <xf numFmtId="49" fontId="2" fillId="0" borderId="5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/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1" fillId="0" borderId="4" xfId="0" applyNumberFormat="1" applyFont="1" applyBorder="1" applyAlignment="1">
      <alignment vertical="top"/>
    </xf>
    <xf numFmtId="49" fontId="21" fillId="0" borderId="3" xfId="0" applyNumberFormat="1" applyFont="1" applyBorder="1" applyAlignment="1">
      <alignment vertical="top"/>
    </xf>
    <xf numFmtId="49" fontId="21" fillId="0" borderId="5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0" fontId="2" fillId="0" borderId="4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vertical="top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2" fontId="12" fillId="6" borderId="3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1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1" fillId="0" borderId="2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49" fontId="12" fillId="4" borderId="30" xfId="0" applyNumberFormat="1" applyFont="1" applyFill="1" applyBorder="1" applyAlignment="1">
      <alignment horizontal="center" vertical="center" wrapText="1"/>
    </xf>
    <xf numFmtId="0" fontId="12" fillId="4" borderId="28" xfId="0" applyNumberFormat="1" applyFont="1" applyFill="1" applyBorder="1" applyAlignment="1">
      <alignment horizontal="center" vertical="center" wrapText="1"/>
    </xf>
    <xf numFmtId="0" fontId="12" fillId="4" borderId="30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top"/>
    </xf>
    <xf numFmtId="49" fontId="20" fillId="0" borderId="3" xfId="0" applyNumberFormat="1" applyFont="1" applyBorder="1" applyAlignment="1">
      <alignment horizontal="center" vertical="top"/>
    </xf>
    <xf numFmtId="49" fontId="20" fillId="0" borderId="24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1" fillId="0" borderId="5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3" borderId="31" xfId="2" applyFont="1" applyFill="1" applyBorder="1" applyAlignment="1">
      <alignment horizontal="left"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3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0" borderId="34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30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2" borderId="30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2" borderId="33" xfId="2" applyFont="1" applyFill="1" applyBorder="1" applyAlignment="1">
      <alignment vertical="center" wrapText="1"/>
    </xf>
    <xf numFmtId="0" fontId="4" fillId="2" borderId="34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9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9" fontId="2" fillId="0" borderId="33" xfId="0" applyNumberFormat="1" applyFont="1" applyBorder="1" applyAlignment="1">
      <alignment horizontal="center"/>
    </xf>
    <xf numFmtId="49" fontId="24" fillId="0" borderId="5" xfId="0" applyNumberFormat="1" applyFont="1" applyBorder="1" applyAlignment="1">
      <alignment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left" vertical="center" wrapText="1"/>
    </xf>
    <xf numFmtId="49" fontId="24" fillId="0" borderId="3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center" wrapText="1"/>
    </xf>
    <xf numFmtId="49" fontId="2" fillId="0" borderId="48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4" fillId="0" borderId="34" xfId="0" applyFont="1" applyBorder="1" applyAlignment="1">
      <alignment vertical="center"/>
    </xf>
    <xf numFmtId="49" fontId="22" fillId="0" borderId="5" xfId="0" applyNumberFormat="1" applyFont="1" applyBorder="1" applyAlignment="1">
      <alignment vertical="center" wrapText="1"/>
    </xf>
    <xf numFmtId="49" fontId="11" fillId="0" borderId="33" xfId="0" applyNumberFormat="1" applyFont="1" applyBorder="1" applyAlignment="1">
      <alignment vertical="center" wrapText="1"/>
    </xf>
    <xf numFmtId="49" fontId="2" fillId="0" borderId="35" xfId="0" applyNumberFormat="1" applyFont="1" applyBorder="1" applyAlignment="1">
      <alignment horizontal="center" vertical="center" wrapText="1"/>
    </xf>
    <xf numFmtId="49" fontId="2" fillId="0" borderId="45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49" fontId="20" fillId="0" borderId="30" xfId="0" applyNumberFormat="1" applyFont="1" applyBorder="1" applyAlignment="1">
      <alignment horizontal="center"/>
    </xf>
    <xf numFmtId="49" fontId="20" fillId="0" borderId="33" xfId="0" applyNumberFormat="1" applyFont="1" applyBorder="1" applyAlignment="1">
      <alignment horizontal="center"/>
    </xf>
    <xf numFmtId="49" fontId="24" fillId="0" borderId="33" xfId="0" applyNumberFormat="1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49" fontId="11" fillId="0" borderId="5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49" fontId="2" fillId="0" borderId="3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2" fillId="0" borderId="33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1" fillId="3" borderId="5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T16"/>
  <sheetViews>
    <sheetView topLeftCell="S10" zoomScale="75" zoomScaleNormal="75" zoomScaleSheetLayoutView="95" workbookViewId="0">
      <selection activeCell="A7" sqref="A7:AT7"/>
    </sheetView>
  </sheetViews>
  <sheetFormatPr defaultRowHeight="15" x14ac:dyDescent="0.25"/>
  <cols>
    <col min="1" max="1" width="9.140625" style="71" customWidth="1"/>
    <col min="2" max="2" width="13.28515625" style="71" customWidth="1"/>
    <col min="3" max="3" width="15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4.140625" style="71" customWidth="1"/>
    <col min="9" max="9" width="16.85546875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 x14ac:dyDescent="0.25">
      <c r="A7" s="214" t="s">
        <v>179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</row>
    <row r="8" spans="1:46" x14ac:dyDescent="0.25">
      <c r="A8" s="215" t="s">
        <v>174</v>
      </c>
      <c r="B8" s="208" t="s">
        <v>21</v>
      </c>
      <c r="C8" s="208" t="s">
        <v>114</v>
      </c>
      <c r="D8" s="208" t="s">
        <v>115</v>
      </c>
      <c r="E8" s="225" t="s">
        <v>87</v>
      </c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19" t="s">
        <v>100</v>
      </c>
      <c r="R8" s="220"/>
      <c r="S8" s="220"/>
      <c r="T8" s="221"/>
      <c r="U8" s="219" t="s">
        <v>101</v>
      </c>
      <c r="V8" s="220"/>
      <c r="W8" s="220"/>
      <c r="X8" s="220"/>
      <c r="Y8" s="221"/>
      <c r="Z8" s="219" t="s">
        <v>104</v>
      </c>
      <c r="AA8" s="220"/>
      <c r="AB8" s="221"/>
      <c r="AC8" s="219" t="s">
        <v>106</v>
      </c>
      <c r="AD8" s="220"/>
      <c r="AE8" s="220"/>
      <c r="AF8" s="220"/>
      <c r="AG8" s="220"/>
      <c r="AH8" s="220"/>
      <c r="AI8" s="220"/>
      <c r="AJ8" s="220"/>
      <c r="AK8" s="221"/>
      <c r="AL8" s="225" t="s">
        <v>108</v>
      </c>
      <c r="AM8" s="225"/>
      <c r="AN8" s="225"/>
      <c r="AO8" s="225" t="s">
        <v>176</v>
      </c>
      <c r="AP8" s="225"/>
      <c r="AQ8" s="225"/>
      <c r="AR8" s="226" t="s">
        <v>110</v>
      </c>
      <c r="AS8" s="226"/>
      <c r="AT8" s="226"/>
    </row>
    <row r="9" spans="1:46" x14ac:dyDescent="0.25">
      <c r="A9" s="216"/>
      <c r="B9" s="218"/>
      <c r="C9" s="218"/>
      <c r="D9" s="218"/>
      <c r="E9" s="208" t="s">
        <v>88</v>
      </c>
      <c r="F9" s="210" t="s">
        <v>86</v>
      </c>
      <c r="G9" s="210"/>
      <c r="H9" s="210"/>
      <c r="I9" s="210" t="s">
        <v>92</v>
      </c>
      <c r="J9" s="210"/>
      <c r="K9" s="210"/>
      <c r="L9" s="210" t="s">
        <v>94</v>
      </c>
      <c r="M9" s="210"/>
      <c r="N9" s="210"/>
      <c r="O9" s="210"/>
      <c r="P9" s="210"/>
      <c r="Q9" s="234" t="s">
        <v>155</v>
      </c>
      <c r="R9" s="211" t="s">
        <v>156</v>
      </c>
      <c r="S9" s="212"/>
      <c r="T9" s="213"/>
      <c r="U9" s="208" t="s">
        <v>95</v>
      </c>
      <c r="V9" s="208" t="s">
        <v>96</v>
      </c>
      <c r="W9" s="208" t="s">
        <v>97</v>
      </c>
      <c r="X9" s="208" t="s">
        <v>98</v>
      </c>
      <c r="Y9" s="208" t="s">
        <v>99</v>
      </c>
      <c r="Z9" s="222" t="s">
        <v>102</v>
      </c>
      <c r="AA9" s="222" t="s">
        <v>103</v>
      </c>
      <c r="AB9" s="222" t="s">
        <v>105</v>
      </c>
      <c r="AC9" s="222" t="s">
        <v>107</v>
      </c>
      <c r="AD9" s="219" t="s">
        <v>109</v>
      </c>
      <c r="AE9" s="220"/>
      <c r="AF9" s="221"/>
      <c r="AG9" s="224" t="s">
        <v>157</v>
      </c>
      <c r="AH9" s="224"/>
      <c r="AI9" s="224"/>
      <c r="AJ9" s="224"/>
      <c r="AK9" s="222" t="s">
        <v>122</v>
      </c>
      <c r="AL9" s="215">
        <v>2021</v>
      </c>
      <c r="AM9" s="215">
        <v>2022</v>
      </c>
      <c r="AN9" s="215">
        <v>2023</v>
      </c>
      <c r="AO9" s="215">
        <v>2021</v>
      </c>
      <c r="AP9" s="215">
        <v>2022</v>
      </c>
      <c r="AQ9" s="215">
        <v>2023</v>
      </c>
      <c r="AR9" s="227" t="s">
        <v>111</v>
      </c>
      <c r="AS9" s="227" t="s">
        <v>112</v>
      </c>
      <c r="AT9" s="227" t="s">
        <v>113</v>
      </c>
    </row>
    <row r="10" spans="1:46" ht="285" x14ac:dyDescent="0.25">
      <c r="A10" s="217"/>
      <c r="B10" s="209"/>
      <c r="C10" s="209"/>
      <c r="D10" s="209"/>
      <c r="E10" s="209"/>
      <c r="F10" s="64" t="s">
        <v>89</v>
      </c>
      <c r="G10" s="64" t="s">
        <v>90</v>
      </c>
      <c r="H10" s="64" t="s">
        <v>91</v>
      </c>
      <c r="I10" s="64" t="s">
        <v>175</v>
      </c>
      <c r="J10" s="64" t="s">
        <v>121</v>
      </c>
      <c r="K10" s="64" t="s">
        <v>93</v>
      </c>
      <c r="L10" s="64" t="s">
        <v>116</v>
      </c>
      <c r="M10" s="64" t="s">
        <v>120</v>
      </c>
      <c r="N10" s="64" t="s">
        <v>117</v>
      </c>
      <c r="O10" s="64" t="s">
        <v>118</v>
      </c>
      <c r="P10" s="64" t="s">
        <v>119</v>
      </c>
      <c r="Q10" s="235"/>
      <c r="R10" s="65" t="s">
        <v>158</v>
      </c>
      <c r="S10" s="65" t="s">
        <v>159</v>
      </c>
      <c r="T10" s="65" t="s">
        <v>160</v>
      </c>
      <c r="U10" s="209"/>
      <c r="V10" s="209"/>
      <c r="W10" s="209"/>
      <c r="X10" s="209"/>
      <c r="Y10" s="209"/>
      <c r="Z10" s="223"/>
      <c r="AA10" s="223"/>
      <c r="AB10" s="223"/>
      <c r="AC10" s="223"/>
      <c r="AD10" s="66">
        <v>2021</v>
      </c>
      <c r="AE10" s="66">
        <v>2022</v>
      </c>
      <c r="AF10" s="66">
        <v>2023</v>
      </c>
      <c r="AG10" s="67" t="s">
        <v>161</v>
      </c>
      <c r="AH10" s="67" t="s">
        <v>162</v>
      </c>
      <c r="AI10" s="67" t="s">
        <v>163</v>
      </c>
      <c r="AJ10" s="67" t="s">
        <v>164</v>
      </c>
      <c r="AK10" s="223"/>
      <c r="AL10" s="217"/>
      <c r="AM10" s="217"/>
      <c r="AN10" s="217"/>
      <c r="AO10" s="217"/>
      <c r="AP10" s="217"/>
      <c r="AQ10" s="217"/>
      <c r="AR10" s="228"/>
      <c r="AS10" s="228"/>
      <c r="AT10" s="228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30" customHeight="1" x14ac:dyDescent="0.25">
      <c r="A12" s="144">
        <v>1</v>
      </c>
      <c r="B12" s="149" t="s">
        <v>177</v>
      </c>
      <c r="C12" s="229" t="s">
        <v>165</v>
      </c>
      <c r="D12" s="69">
        <v>93.4</v>
      </c>
      <c r="E12" s="69">
        <v>13613</v>
      </c>
      <c r="F12" s="69">
        <v>13613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13613</v>
      </c>
      <c r="R12" s="69"/>
      <c r="S12" s="69"/>
      <c r="T12" s="69"/>
      <c r="U12" s="69"/>
      <c r="V12" s="69">
        <v>2698</v>
      </c>
      <c r="W12" s="69">
        <v>10652</v>
      </c>
      <c r="X12" s="70">
        <v>263</v>
      </c>
      <c r="Y12" s="73"/>
      <c r="Z12" s="69" t="s">
        <v>167</v>
      </c>
      <c r="AA12" s="74" t="s">
        <v>173</v>
      </c>
      <c r="AB12" s="70">
        <v>244</v>
      </c>
      <c r="AC12" s="144"/>
      <c r="AD12" s="144"/>
      <c r="AE12" s="144"/>
      <c r="AF12" s="144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</row>
    <row r="13" spans="1:46" ht="30" x14ac:dyDescent="0.25">
      <c r="A13" s="144">
        <v>2</v>
      </c>
      <c r="B13" s="69" t="s">
        <v>178</v>
      </c>
      <c r="C13" s="230"/>
      <c r="D13" s="69">
        <v>93.4</v>
      </c>
      <c r="E13" s="69">
        <v>2512</v>
      </c>
      <c r="F13" s="69">
        <v>2512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2512</v>
      </c>
      <c r="R13" s="69"/>
      <c r="S13" s="69"/>
      <c r="T13" s="69"/>
      <c r="U13" s="69"/>
      <c r="V13" s="69"/>
      <c r="W13" s="69">
        <v>2513</v>
      </c>
      <c r="X13" s="70"/>
      <c r="Y13" s="73"/>
      <c r="Z13" s="74" t="s">
        <v>167</v>
      </c>
      <c r="AA13" s="74" t="s">
        <v>173</v>
      </c>
      <c r="AB13" s="70">
        <v>244</v>
      </c>
      <c r="AC13" s="144"/>
      <c r="AD13" s="144"/>
      <c r="AE13" s="144"/>
      <c r="AF13" s="144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</row>
    <row r="14" spans="1:46" x14ac:dyDescent="0.25">
      <c r="A14" s="144"/>
      <c r="B14" s="69"/>
      <c r="C14" s="230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70"/>
      <c r="Y14" s="73"/>
      <c r="Z14" s="74"/>
      <c r="AA14" s="74"/>
      <c r="AB14" s="70"/>
      <c r="AC14" s="144"/>
      <c r="AD14" s="144"/>
      <c r="AE14" s="144"/>
      <c r="AF14" s="144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</row>
    <row r="15" spans="1:46" x14ac:dyDescent="0.25">
      <c r="A15" s="70"/>
      <c r="B15" s="69"/>
      <c r="C15" s="230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70"/>
      <c r="Y15" s="73"/>
      <c r="Z15" s="74"/>
      <c r="AA15" s="74"/>
      <c r="AB15" s="70"/>
      <c r="AC15" s="70"/>
      <c r="AD15" s="144"/>
      <c r="AE15" s="144"/>
      <c r="AF15" s="144"/>
      <c r="AG15" s="61"/>
      <c r="AH15" s="61"/>
      <c r="AI15" s="61"/>
      <c r="AJ15" s="70"/>
      <c r="AK15" s="75"/>
      <c r="AL15" s="75"/>
      <c r="AM15" s="61"/>
      <c r="AN15" s="70"/>
      <c r="AO15" s="61"/>
      <c r="AP15" s="61"/>
      <c r="AQ15" s="61"/>
      <c r="AR15" s="61"/>
      <c r="AS15" s="61"/>
      <c r="AT15" s="61"/>
    </row>
    <row r="16" spans="1:46" x14ac:dyDescent="0.25">
      <c r="A16" s="231" t="s">
        <v>166</v>
      </c>
      <c r="B16" s="232"/>
      <c r="C16" s="232"/>
      <c r="D16" s="233"/>
      <c r="E16" s="69">
        <f>SUM(E12:E15)</f>
        <v>16125</v>
      </c>
      <c r="F16" s="69">
        <f>SUM(F12:F15)</f>
        <v>16125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>
        <f>SUM(Q12:Q15)</f>
        <v>16125</v>
      </c>
      <c r="R16" s="69"/>
      <c r="S16" s="69"/>
      <c r="T16" s="69"/>
      <c r="U16" s="69">
        <f>SUM(U12:U15)</f>
        <v>0</v>
      </c>
      <c r="V16" s="69">
        <f>SUM(V12:V15)</f>
        <v>2698</v>
      </c>
      <c r="W16" s="69">
        <f>SUM(W12:W15)</f>
        <v>13165</v>
      </c>
      <c r="X16" s="144">
        <f>SUM(X12:X15)</f>
        <v>263</v>
      </c>
      <c r="Y16" s="144"/>
      <c r="Z16" s="144"/>
      <c r="AA16" s="144"/>
      <c r="AB16" s="144"/>
      <c r="AC16" s="144"/>
      <c r="AD16" s="144"/>
      <c r="AE16" s="144"/>
      <c r="AF16" s="144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</row>
  </sheetData>
  <mergeCells count="42">
    <mergeCell ref="AM9:AM10"/>
    <mergeCell ref="AN9:AN10"/>
    <mergeCell ref="AO9:AO10"/>
    <mergeCell ref="AP9:AP10"/>
    <mergeCell ref="AQ9:AQ10"/>
    <mergeCell ref="C12:C15"/>
    <mergeCell ref="A16:D16"/>
    <mergeCell ref="AR9:AR10"/>
    <mergeCell ref="AS9:AS10"/>
    <mergeCell ref="D8:D10"/>
    <mergeCell ref="E8:P8"/>
    <mergeCell ref="Q8:T8"/>
    <mergeCell ref="U8:Y8"/>
    <mergeCell ref="AL8:AN8"/>
    <mergeCell ref="W9:W10"/>
    <mergeCell ref="X9:X10"/>
    <mergeCell ref="Y9:Y10"/>
    <mergeCell ref="Z9:Z10"/>
    <mergeCell ref="AA9:AA10"/>
    <mergeCell ref="L9:P9"/>
    <mergeCell ref="Q9:Q10"/>
    <mergeCell ref="V9:V10"/>
    <mergeCell ref="A7:AT7"/>
    <mergeCell ref="A8:A10"/>
    <mergeCell ref="B8:B10"/>
    <mergeCell ref="Z8:AB8"/>
    <mergeCell ref="AC8:AK8"/>
    <mergeCell ref="AB9:AB10"/>
    <mergeCell ref="AC9:AC10"/>
    <mergeCell ref="AD9:AF9"/>
    <mergeCell ref="AG9:AJ9"/>
    <mergeCell ref="AK9:AK10"/>
    <mergeCell ref="C8:C10"/>
    <mergeCell ref="AO8:AQ8"/>
    <mergeCell ref="AR8:AT8"/>
    <mergeCell ref="AT9:AT10"/>
    <mergeCell ref="AL9:AL10"/>
    <mergeCell ref="E9:E10"/>
    <mergeCell ref="F9:H9"/>
    <mergeCell ref="I9:K9"/>
    <mergeCell ref="R9:T9"/>
    <mergeCell ref="U9:U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view="pageBreakPreview" zoomScale="69" zoomScaleNormal="100" zoomScaleSheetLayoutView="69" zoomScalePageLayoutView="75" workbookViewId="0">
      <selection activeCell="J7" sqref="J7"/>
    </sheetView>
  </sheetViews>
  <sheetFormatPr defaultRowHeight="15" x14ac:dyDescent="0.25"/>
  <cols>
    <col min="1" max="1" width="9.140625" style="71"/>
    <col min="2" max="2" width="34.42578125" style="71" customWidth="1"/>
    <col min="3" max="3" width="42.85546875" style="71" customWidth="1"/>
    <col min="4" max="4" width="15.140625" style="71" customWidth="1"/>
    <col min="5" max="5" width="13.28515625" style="71" customWidth="1"/>
    <col min="6" max="6" width="26.7109375" style="71" customWidth="1"/>
    <col min="7" max="7" width="17.7109375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238" t="s">
        <v>207</v>
      </c>
      <c r="B2" s="238"/>
      <c r="C2" s="238"/>
      <c r="D2" s="238"/>
      <c r="E2" s="238"/>
      <c r="F2" s="238"/>
      <c r="G2" s="238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</row>
    <row r="3" spans="1:22" ht="45" customHeight="1" x14ac:dyDescent="0.25">
      <c r="A3" s="222" t="s">
        <v>0</v>
      </c>
      <c r="B3" s="222" t="s">
        <v>21</v>
      </c>
      <c r="C3" s="222" t="s">
        <v>28</v>
      </c>
      <c r="D3" s="236" t="s">
        <v>4</v>
      </c>
      <c r="E3" s="237"/>
      <c r="F3" s="222" t="s">
        <v>3</v>
      </c>
      <c r="G3" s="222" t="s">
        <v>1</v>
      </c>
      <c r="H3" s="210" t="s">
        <v>22</v>
      </c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72"/>
    </row>
    <row r="4" spans="1:22" ht="409.5" x14ac:dyDescent="0.25">
      <c r="A4" s="239"/>
      <c r="B4" s="239"/>
      <c r="C4" s="239"/>
      <c r="D4" s="240"/>
      <c r="E4" s="241"/>
      <c r="F4" s="239"/>
      <c r="G4" s="239"/>
      <c r="H4" s="225" t="s">
        <v>17</v>
      </c>
      <c r="I4" s="225"/>
      <c r="J4" s="225"/>
      <c r="K4" s="76" t="s">
        <v>5</v>
      </c>
      <c r="L4" s="76" t="s">
        <v>6</v>
      </c>
      <c r="M4" s="76" t="s">
        <v>7</v>
      </c>
      <c r="N4" s="76" t="s">
        <v>8</v>
      </c>
      <c r="O4" s="76" t="s">
        <v>9</v>
      </c>
      <c r="P4" s="76" t="s">
        <v>10</v>
      </c>
      <c r="Q4" s="76" t="s">
        <v>11</v>
      </c>
      <c r="R4" s="76" t="s">
        <v>12</v>
      </c>
      <c r="S4" s="76" t="s">
        <v>13</v>
      </c>
      <c r="T4" s="76" t="s">
        <v>14</v>
      </c>
      <c r="U4" s="76" t="s">
        <v>15</v>
      </c>
      <c r="V4" s="76" t="s">
        <v>16</v>
      </c>
    </row>
    <row r="5" spans="1:22" ht="28.5" x14ac:dyDescent="0.25">
      <c r="A5" s="223"/>
      <c r="B5" s="223"/>
      <c r="C5" s="223"/>
      <c r="D5" s="242"/>
      <c r="E5" s="243"/>
      <c r="F5" s="223"/>
      <c r="G5" s="223"/>
      <c r="H5" s="76" t="s">
        <v>18</v>
      </c>
      <c r="I5" s="76" t="s">
        <v>19</v>
      </c>
      <c r="J5" s="72" t="s">
        <v>20</v>
      </c>
      <c r="K5" s="76" t="s">
        <v>23</v>
      </c>
      <c r="L5" s="76" t="s">
        <v>24</v>
      </c>
      <c r="M5" s="76" t="s">
        <v>24</v>
      </c>
      <c r="N5" s="76" t="s">
        <v>25</v>
      </c>
      <c r="O5" s="76" t="s">
        <v>25</v>
      </c>
      <c r="P5" s="76" t="s">
        <v>25</v>
      </c>
      <c r="Q5" s="76" t="s">
        <v>23</v>
      </c>
      <c r="R5" s="76" t="s">
        <v>26</v>
      </c>
      <c r="S5" s="76" t="s">
        <v>26</v>
      </c>
      <c r="T5" s="76" t="s">
        <v>26</v>
      </c>
      <c r="U5" s="76" t="s">
        <v>27</v>
      </c>
      <c r="V5" s="76" t="s">
        <v>26</v>
      </c>
    </row>
    <row r="6" spans="1:22" ht="15.75" thickBot="1" x14ac:dyDescent="0.3">
      <c r="A6" s="77" t="s">
        <v>2</v>
      </c>
      <c r="B6" s="77">
        <v>1</v>
      </c>
      <c r="C6" s="77">
        <v>2</v>
      </c>
      <c r="D6" s="236">
        <v>3</v>
      </c>
      <c r="E6" s="237"/>
      <c r="F6" s="77">
        <v>4</v>
      </c>
      <c r="G6" s="77">
        <v>5</v>
      </c>
      <c r="H6" s="78">
        <v>6</v>
      </c>
      <c r="I6" s="79">
        <v>7</v>
      </c>
      <c r="J6" s="79">
        <v>8</v>
      </c>
      <c r="K6" s="78">
        <v>9</v>
      </c>
      <c r="L6" s="77">
        <v>10</v>
      </c>
      <c r="M6" s="78">
        <v>11</v>
      </c>
      <c r="N6" s="77">
        <v>12</v>
      </c>
      <c r="O6" s="78">
        <v>13</v>
      </c>
      <c r="P6" s="77">
        <v>14</v>
      </c>
      <c r="Q6" s="78">
        <v>15</v>
      </c>
      <c r="R6" s="77">
        <v>16</v>
      </c>
      <c r="S6" s="78">
        <v>17</v>
      </c>
      <c r="T6" s="77">
        <v>18</v>
      </c>
      <c r="U6" s="78">
        <v>19</v>
      </c>
      <c r="V6" s="77">
        <v>20</v>
      </c>
    </row>
    <row r="7" spans="1:22" ht="138" customHeight="1" thickBot="1" x14ac:dyDescent="0.3">
      <c r="A7" s="138">
        <v>1</v>
      </c>
      <c r="B7" s="137" t="s">
        <v>177</v>
      </c>
      <c r="C7" s="137" t="s">
        <v>180</v>
      </c>
      <c r="D7" s="117" t="s">
        <v>181</v>
      </c>
      <c r="E7" s="117" t="s">
        <v>182</v>
      </c>
      <c r="F7" s="140">
        <v>1.502</v>
      </c>
      <c r="G7" s="134" t="s">
        <v>183</v>
      </c>
      <c r="H7" s="137"/>
      <c r="I7" s="137">
        <v>2</v>
      </c>
      <c r="J7" s="143"/>
      <c r="K7" s="137" t="s">
        <v>154</v>
      </c>
      <c r="L7" s="137">
        <v>1</v>
      </c>
      <c r="M7" s="137"/>
      <c r="N7" s="137"/>
      <c r="O7" s="137"/>
      <c r="P7" s="137"/>
      <c r="Q7" s="137"/>
      <c r="R7" s="137"/>
      <c r="S7" s="137"/>
      <c r="T7" s="137"/>
      <c r="U7" s="137"/>
      <c r="V7" s="142"/>
    </row>
    <row r="8" spans="1:22" ht="79.5" customHeight="1" thickBot="1" x14ac:dyDescent="0.3">
      <c r="A8" s="141">
        <v>2</v>
      </c>
      <c r="B8" s="133" t="s">
        <v>177</v>
      </c>
      <c r="C8" s="139" t="s">
        <v>184</v>
      </c>
      <c r="D8" s="150" t="s">
        <v>126</v>
      </c>
      <c r="E8" s="150" t="s">
        <v>128</v>
      </c>
      <c r="F8" s="137">
        <v>0.1</v>
      </c>
      <c r="G8" s="137" t="s">
        <v>185</v>
      </c>
      <c r="H8" s="143"/>
      <c r="I8" s="143">
        <v>0.5</v>
      </c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2"/>
    </row>
    <row r="9" spans="1:22" ht="15" customHeight="1" x14ac:dyDescent="0.25">
      <c r="A9" s="253">
        <v>3</v>
      </c>
      <c r="B9" s="245" t="s">
        <v>177</v>
      </c>
      <c r="C9" s="256" t="s">
        <v>186</v>
      </c>
      <c r="D9" s="257" t="s">
        <v>125</v>
      </c>
      <c r="E9" s="257" t="s">
        <v>129</v>
      </c>
      <c r="F9" s="244">
        <v>2.2000000000000002</v>
      </c>
      <c r="G9" s="244" t="s">
        <v>127</v>
      </c>
      <c r="H9" s="250"/>
      <c r="I9" s="247">
        <v>0.4</v>
      </c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151"/>
      <c r="U9" s="250"/>
      <c r="V9" s="250"/>
    </row>
    <row r="10" spans="1:22" x14ac:dyDescent="0.25">
      <c r="A10" s="254"/>
      <c r="B10" s="245"/>
      <c r="C10" s="256"/>
      <c r="D10" s="258"/>
      <c r="E10" s="258"/>
      <c r="F10" s="245"/>
      <c r="G10" s="245"/>
      <c r="H10" s="251"/>
      <c r="I10" s="248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</row>
    <row r="11" spans="1:22" x14ac:dyDescent="0.25">
      <c r="A11" s="254"/>
      <c r="B11" s="245"/>
      <c r="C11" s="256"/>
      <c r="D11" s="258"/>
      <c r="E11" s="258"/>
      <c r="F11" s="245"/>
      <c r="G11" s="245"/>
      <c r="H11" s="251"/>
      <c r="I11" s="248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</row>
    <row r="12" spans="1:22" ht="33.75" customHeight="1" x14ac:dyDescent="0.25">
      <c r="A12" s="255"/>
      <c r="B12" s="246"/>
      <c r="C12" s="256"/>
      <c r="D12" s="259"/>
      <c r="E12" s="259"/>
      <c r="F12" s="246"/>
      <c r="G12" s="246"/>
      <c r="H12" s="252"/>
      <c r="I12" s="249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</row>
  </sheetData>
  <autoFilter ref="A6:V12">
    <filterColumn colId="3" showButton="0"/>
  </autoFilter>
  <mergeCells count="32">
    <mergeCell ref="T10:T12"/>
    <mergeCell ref="U9:U12"/>
    <mergeCell ref="V9:V12"/>
    <mergeCell ref="K9:K12"/>
    <mergeCell ref="L9:L12"/>
    <mergeCell ref="M9:M12"/>
    <mergeCell ref="N9:N12"/>
    <mergeCell ref="O9:O12"/>
    <mergeCell ref="P9:P12"/>
    <mergeCell ref="Q9:Q12"/>
    <mergeCell ref="R9:R12"/>
    <mergeCell ref="S9:S12"/>
    <mergeCell ref="A9:A12"/>
    <mergeCell ref="C9:C12"/>
    <mergeCell ref="D9:D12"/>
    <mergeCell ref="E9:E12"/>
    <mergeCell ref="F9:F12"/>
    <mergeCell ref="G9:G12"/>
    <mergeCell ref="I9:I12"/>
    <mergeCell ref="J9:J12"/>
    <mergeCell ref="H9:H12"/>
    <mergeCell ref="B9:B12"/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opLeftCell="A4" zoomScaleNormal="100" workbookViewId="0">
      <selection activeCell="B19" sqref="B19"/>
    </sheetView>
  </sheetViews>
  <sheetFormatPr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2.7109375" style="71" customWidth="1"/>
    <col min="9" max="16384" width="9.140625" style="71"/>
  </cols>
  <sheetData>
    <row r="3" spans="1:8" ht="42" customHeight="1" x14ac:dyDescent="0.25">
      <c r="B3" s="214" t="s">
        <v>205</v>
      </c>
      <c r="C3" s="214"/>
      <c r="D3" s="214"/>
      <c r="E3" s="214"/>
      <c r="F3" s="214"/>
      <c r="G3" s="214"/>
      <c r="H3" s="214"/>
    </row>
    <row r="5" spans="1:8" ht="213.75" x14ac:dyDescent="0.25">
      <c r="B5" s="76" t="s">
        <v>70</v>
      </c>
      <c r="C5" s="76" t="s">
        <v>21</v>
      </c>
      <c r="D5" s="76" t="s">
        <v>73</v>
      </c>
      <c r="E5" s="76" t="s">
        <v>71</v>
      </c>
      <c r="F5" s="76" t="s">
        <v>74</v>
      </c>
      <c r="G5" s="76" t="s">
        <v>29</v>
      </c>
      <c r="H5" s="76" t="s">
        <v>72</v>
      </c>
    </row>
    <row r="6" spans="1:8" x14ac:dyDescent="0.25">
      <c r="B6" s="76" t="s">
        <v>2</v>
      </c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</row>
    <row r="7" spans="1:8" ht="96" customHeight="1" x14ac:dyDescent="0.25">
      <c r="A7" s="260"/>
      <c r="B7" s="253">
        <v>1</v>
      </c>
      <c r="C7" s="152" t="s">
        <v>177</v>
      </c>
      <c r="D7" s="135" t="s">
        <v>17</v>
      </c>
      <c r="E7" s="135" t="s">
        <v>187</v>
      </c>
      <c r="F7" s="135">
        <v>4</v>
      </c>
      <c r="G7" s="135" t="s">
        <v>23</v>
      </c>
      <c r="H7" s="52" t="s">
        <v>130</v>
      </c>
    </row>
    <row r="8" spans="1:8" ht="225.75" customHeight="1" x14ac:dyDescent="0.25">
      <c r="A8" s="260"/>
      <c r="B8" s="254"/>
      <c r="C8" s="153"/>
      <c r="D8" s="135" t="s">
        <v>131</v>
      </c>
      <c r="E8" s="135" t="s">
        <v>188</v>
      </c>
      <c r="F8" s="135">
        <v>9</v>
      </c>
      <c r="G8" s="135" t="s">
        <v>23</v>
      </c>
      <c r="H8" s="52" t="s">
        <v>139</v>
      </c>
    </row>
    <row r="9" spans="1:8" ht="87.75" customHeight="1" x14ac:dyDescent="0.25">
      <c r="A9" s="260"/>
      <c r="B9" s="254"/>
      <c r="C9" s="153"/>
      <c r="D9" s="84" t="s">
        <v>132</v>
      </c>
      <c r="E9" s="84" t="s">
        <v>206</v>
      </c>
      <c r="F9" s="84">
        <v>4</v>
      </c>
      <c r="G9" s="84" t="s">
        <v>23</v>
      </c>
      <c r="H9" s="52" t="s">
        <v>139</v>
      </c>
    </row>
    <row r="10" spans="1:8" ht="102" x14ac:dyDescent="0.25">
      <c r="A10" s="260"/>
      <c r="B10" s="254"/>
      <c r="C10" s="153"/>
      <c r="D10" s="84" t="s">
        <v>133</v>
      </c>
      <c r="E10" s="84" t="s">
        <v>135</v>
      </c>
      <c r="F10" s="84" t="s">
        <v>136</v>
      </c>
      <c r="G10" s="52"/>
      <c r="H10" s="52" t="s">
        <v>134</v>
      </c>
    </row>
    <row r="11" spans="1:8" ht="45.75" customHeight="1" x14ac:dyDescent="0.25">
      <c r="A11" s="260"/>
      <c r="B11" s="254"/>
      <c r="C11" s="153"/>
      <c r="D11" s="84" t="s">
        <v>140</v>
      </c>
      <c r="E11" s="84" t="s">
        <v>142</v>
      </c>
      <c r="F11" s="52">
        <v>1</v>
      </c>
      <c r="G11" s="52" t="s">
        <v>26</v>
      </c>
      <c r="H11" s="52" t="s">
        <v>141</v>
      </c>
    </row>
    <row r="12" spans="1:8" ht="60.75" customHeight="1" x14ac:dyDescent="0.25">
      <c r="A12" s="260"/>
      <c r="B12" s="254"/>
      <c r="C12" s="153"/>
      <c r="D12" s="244" t="s">
        <v>143</v>
      </c>
      <c r="E12" s="84" t="s">
        <v>145</v>
      </c>
      <c r="F12" s="52">
        <v>1</v>
      </c>
      <c r="G12" s="52" t="s">
        <v>26</v>
      </c>
      <c r="H12" s="52" t="s">
        <v>139</v>
      </c>
    </row>
    <row r="13" spans="1:8" ht="60.75" customHeight="1" x14ac:dyDescent="0.25">
      <c r="A13" s="260"/>
      <c r="B13" s="254"/>
      <c r="C13" s="153"/>
      <c r="D13" s="245"/>
      <c r="E13" s="84" t="s">
        <v>147</v>
      </c>
      <c r="F13" s="52">
        <v>1</v>
      </c>
      <c r="G13" s="52" t="s">
        <v>26</v>
      </c>
      <c r="H13" s="52" t="s">
        <v>139</v>
      </c>
    </row>
    <row r="14" spans="1:8" ht="60.75" customHeight="1" x14ac:dyDescent="0.25">
      <c r="A14" s="260"/>
      <c r="B14" s="254"/>
      <c r="C14" s="153"/>
      <c r="D14" s="246"/>
      <c r="E14" s="84" t="s">
        <v>146</v>
      </c>
      <c r="F14" s="52">
        <v>1</v>
      </c>
      <c r="G14" s="52" t="s">
        <v>26</v>
      </c>
      <c r="H14" s="52" t="s">
        <v>139</v>
      </c>
    </row>
    <row r="15" spans="1:8" ht="60.75" customHeight="1" x14ac:dyDescent="0.25">
      <c r="B15" s="254"/>
      <c r="C15" s="153"/>
      <c r="D15" s="244" t="s">
        <v>148</v>
      </c>
      <c r="E15" s="84" t="s">
        <v>149</v>
      </c>
      <c r="F15" s="52">
        <v>1</v>
      </c>
      <c r="G15" s="52" t="s">
        <v>26</v>
      </c>
      <c r="H15" s="52" t="s">
        <v>139</v>
      </c>
    </row>
    <row r="16" spans="1:8" ht="60.75" customHeight="1" x14ac:dyDescent="0.25">
      <c r="B16" s="254"/>
      <c r="C16" s="153"/>
      <c r="D16" s="246"/>
      <c r="E16" s="84" t="s">
        <v>145</v>
      </c>
      <c r="F16" s="52">
        <v>1</v>
      </c>
      <c r="G16" s="52" t="s">
        <v>26</v>
      </c>
      <c r="H16" s="52" t="s">
        <v>139</v>
      </c>
    </row>
    <row r="17" spans="1:8" ht="104.25" customHeight="1" x14ac:dyDescent="0.25">
      <c r="B17" s="254"/>
      <c r="C17" s="153"/>
      <c r="D17" s="135" t="s">
        <v>133</v>
      </c>
      <c r="E17" s="135" t="s">
        <v>189</v>
      </c>
      <c r="F17" s="135" t="s">
        <v>190</v>
      </c>
      <c r="G17" s="52"/>
      <c r="H17" s="52" t="s">
        <v>134</v>
      </c>
    </row>
    <row r="18" spans="1:8" ht="156.75" customHeight="1" x14ac:dyDescent="0.25">
      <c r="B18" s="255"/>
      <c r="C18" s="154"/>
      <c r="D18" s="135" t="s">
        <v>140</v>
      </c>
      <c r="E18" s="135" t="s">
        <v>191</v>
      </c>
      <c r="F18" s="52">
        <v>1</v>
      </c>
      <c r="G18" s="52" t="s">
        <v>26</v>
      </c>
      <c r="H18" s="52" t="s">
        <v>141</v>
      </c>
    </row>
    <row r="19" spans="1:8" ht="51" customHeight="1" x14ac:dyDescent="0.25">
      <c r="B19" s="155"/>
      <c r="C19" s="155" t="s">
        <v>178</v>
      </c>
      <c r="D19" s="135" t="s">
        <v>140</v>
      </c>
      <c r="E19" s="135" t="s">
        <v>192</v>
      </c>
      <c r="F19" s="52">
        <v>1</v>
      </c>
      <c r="G19" s="52" t="s">
        <v>26</v>
      </c>
      <c r="H19" s="52" t="s">
        <v>141</v>
      </c>
    </row>
    <row r="20" spans="1:8" ht="106.5" customHeight="1" x14ac:dyDescent="0.25">
      <c r="B20" s="153"/>
      <c r="C20" s="153" t="s">
        <v>177</v>
      </c>
      <c r="D20" s="136" t="s">
        <v>143</v>
      </c>
      <c r="E20" s="135" t="s">
        <v>193</v>
      </c>
      <c r="F20" s="52">
        <v>1</v>
      </c>
      <c r="G20" s="52" t="s">
        <v>26</v>
      </c>
      <c r="H20" s="52" t="s">
        <v>139</v>
      </c>
    </row>
    <row r="21" spans="1:8" ht="106.5" customHeight="1" x14ac:dyDescent="0.25">
      <c r="B21" s="153"/>
      <c r="C21" s="153"/>
      <c r="D21" s="244" t="s">
        <v>148</v>
      </c>
      <c r="E21" s="135" t="s">
        <v>194</v>
      </c>
      <c r="F21" s="52">
        <v>1</v>
      </c>
      <c r="G21" s="52" t="s">
        <v>26</v>
      </c>
      <c r="H21" s="52" t="s">
        <v>139</v>
      </c>
    </row>
    <row r="22" spans="1:8" ht="106.5" customHeight="1" x14ac:dyDescent="0.25">
      <c r="B22" s="153"/>
      <c r="C22" s="153"/>
      <c r="D22" s="245"/>
      <c r="E22" s="135" t="s">
        <v>195</v>
      </c>
      <c r="F22" s="52">
        <v>1</v>
      </c>
      <c r="G22" s="52" t="s">
        <v>26</v>
      </c>
      <c r="H22" s="52" t="s">
        <v>139</v>
      </c>
    </row>
    <row r="23" spans="1:8" ht="106.5" customHeight="1" x14ac:dyDescent="0.25">
      <c r="A23" s="156"/>
      <c r="B23" s="154"/>
      <c r="C23" s="154"/>
      <c r="D23" s="246"/>
      <c r="E23" s="135" t="s">
        <v>196</v>
      </c>
      <c r="F23" s="52">
        <v>1</v>
      </c>
      <c r="G23" s="52" t="s">
        <v>26</v>
      </c>
      <c r="H23" s="52" t="s">
        <v>139</v>
      </c>
    </row>
  </sheetData>
  <mergeCells count="6">
    <mergeCell ref="A7:A14"/>
    <mergeCell ref="D15:D16"/>
    <mergeCell ref="B7:B18"/>
    <mergeCell ref="D21:D23"/>
    <mergeCell ref="B3:H3"/>
    <mergeCell ref="D12:D1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33"/>
  <sheetViews>
    <sheetView view="pageBreakPreview" topLeftCell="A7" zoomScale="95" zoomScaleNormal="100" zoomScaleSheetLayoutView="95" workbookViewId="0">
      <selection activeCell="A4" sqref="A4:AF4"/>
    </sheetView>
  </sheetViews>
  <sheetFormatPr defaultRowHeight="15" x14ac:dyDescent="0.25"/>
  <cols>
    <col min="1" max="2" width="9.140625" style="71"/>
    <col min="3" max="3" width="27.140625" style="71" customWidth="1"/>
    <col min="4" max="9" width="9.140625" style="71"/>
    <col min="10" max="11" width="14.42578125" style="71" customWidth="1"/>
    <col min="12" max="12" width="14" style="71" customWidth="1"/>
    <col min="13" max="13" width="9.140625" style="71" customWidth="1"/>
    <col min="14" max="14" width="10.140625" style="71" customWidth="1"/>
    <col min="15" max="15" width="10.5703125" style="71" customWidth="1"/>
    <col min="16" max="32" width="9.140625" style="71"/>
    <col min="33" max="33" width="11.28515625" style="71" customWidth="1"/>
    <col min="34" max="16384" width="9.140625" style="71"/>
  </cols>
  <sheetData>
    <row r="4" spans="1:32" x14ac:dyDescent="0.25">
      <c r="A4" s="261" t="s">
        <v>204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</row>
    <row r="6" spans="1:32" ht="409.5" customHeight="1" x14ac:dyDescent="0.25">
      <c r="A6" s="64" t="s">
        <v>70</v>
      </c>
      <c r="B6" s="64" t="s">
        <v>76</v>
      </c>
      <c r="C6" s="219" t="s">
        <v>17</v>
      </c>
      <c r="D6" s="220"/>
      <c r="E6" s="220"/>
      <c r="F6" s="220"/>
      <c r="G6" s="220"/>
      <c r="H6" s="221"/>
      <c r="I6" s="219" t="s">
        <v>5</v>
      </c>
      <c r="J6" s="221"/>
      <c r="K6" s="219" t="s">
        <v>6</v>
      </c>
      <c r="L6" s="221"/>
      <c r="M6" s="219" t="s">
        <v>7</v>
      </c>
      <c r="N6" s="221"/>
      <c r="O6" s="219" t="s">
        <v>8</v>
      </c>
      <c r="P6" s="221"/>
      <c r="Q6" s="219" t="s">
        <v>9</v>
      </c>
      <c r="R6" s="221"/>
      <c r="S6" s="219" t="s">
        <v>10</v>
      </c>
      <c r="T6" s="221"/>
      <c r="U6" s="219" t="s">
        <v>11</v>
      </c>
      <c r="V6" s="221"/>
      <c r="W6" s="219" t="s">
        <v>12</v>
      </c>
      <c r="X6" s="221"/>
      <c r="Y6" s="219" t="s">
        <v>13</v>
      </c>
      <c r="Z6" s="221"/>
      <c r="AA6" s="219" t="s">
        <v>14</v>
      </c>
      <c r="AB6" s="221"/>
      <c r="AC6" s="219" t="s">
        <v>15</v>
      </c>
      <c r="AD6" s="221"/>
      <c r="AE6" s="219" t="s">
        <v>16</v>
      </c>
      <c r="AF6" s="221"/>
    </row>
    <row r="7" spans="1:32" ht="42.75" x14ac:dyDescent="0.25">
      <c r="A7" s="64"/>
      <c r="B7" s="64"/>
      <c r="C7" s="76" t="s">
        <v>18</v>
      </c>
      <c r="D7" s="76" t="s">
        <v>75</v>
      </c>
      <c r="E7" s="76" t="s">
        <v>19</v>
      </c>
      <c r="F7" s="76" t="s">
        <v>75</v>
      </c>
      <c r="G7" s="76" t="s">
        <v>20</v>
      </c>
      <c r="H7" s="76" t="s">
        <v>75</v>
      </c>
      <c r="I7" s="76" t="s">
        <v>23</v>
      </c>
      <c r="J7" s="76" t="s">
        <v>75</v>
      </c>
      <c r="K7" s="76" t="s">
        <v>24</v>
      </c>
      <c r="L7" s="76" t="s">
        <v>75</v>
      </c>
      <c r="M7" s="76" t="s">
        <v>24</v>
      </c>
      <c r="N7" s="76" t="s">
        <v>75</v>
      </c>
      <c r="O7" s="76" t="s">
        <v>25</v>
      </c>
      <c r="P7" s="76" t="s">
        <v>75</v>
      </c>
      <c r="Q7" s="76" t="s">
        <v>25</v>
      </c>
      <c r="R7" s="76" t="s">
        <v>75</v>
      </c>
      <c r="S7" s="76" t="s">
        <v>25</v>
      </c>
      <c r="T7" s="76" t="s">
        <v>75</v>
      </c>
      <c r="U7" s="76" t="s">
        <v>23</v>
      </c>
      <c r="V7" s="76" t="s">
        <v>75</v>
      </c>
      <c r="W7" s="76" t="s">
        <v>26</v>
      </c>
      <c r="X7" s="76" t="s">
        <v>75</v>
      </c>
      <c r="Y7" s="76" t="s">
        <v>26</v>
      </c>
      <c r="Z7" s="76" t="s">
        <v>75</v>
      </c>
      <c r="AA7" s="76" t="s">
        <v>26</v>
      </c>
      <c r="AB7" s="76" t="s">
        <v>75</v>
      </c>
      <c r="AC7" s="76" t="s">
        <v>27</v>
      </c>
      <c r="AD7" s="76" t="s">
        <v>75</v>
      </c>
      <c r="AE7" s="76" t="s">
        <v>24</v>
      </c>
      <c r="AF7" s="76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85" t="s">
        <v>168</v>
      </c>
    </row>
    <row r="9" spans="1:32" ht="33.75" customHeight="1" x14ac:dyDescent="0.25">
      <c r="A9" s="86">
        <v>1</v>
      </c>
      <c r="B9" s="86">
        <v>2024</v>
      </c>
      <c r="C9" s="69">
        <v>4</v>
      </c>
      <c r="D9" s="69" t="s">
        <v>197</v>
      </c>
      <c r="E9" s="69"/>
      <c r="F9" s="69"/>
      <c r="G9" s="69">
        <v>4</v>
      </c>
      <c r="H9" s="69" t="s">
        <v>198</v>
      </c>
      <c r="I9" s="69"/>
      <c r="J9" s="69"/>
      <c r="K9" s="132">
        <v>5</v>
      </c>
      <c r="L9" s="69"/>
      <c r="M9" s="132"/>
      <c r="N9" s="69"/>
      <c r="O9" s="69"/>
      <c r="P9" s="69"/>
      <c r="Q9" s="69"/>
      <c r="R9" s="69"/>
      <c r="S9" s="69">
        <v>25</v>
      </c>
      <c r="T9" s="69" t="s">
        <v>199</v>
      </c>
      <c r="U9" s="69">
        <v>64</v>
      </c>
      <c r="V9" s="69" t="s">
        <v>200</v>
      </c>
      <c r="W9" s="69">
        <v>1</v>
      </c>
      <c r="X9" s="69"/>
      <c r="Y9" s="132">
        <v>1</v>
      </c>
      <c r="Z9" s="86" t="s">
        <v>201</v>
      </c>
      <c r="AA9" s="132"/>
      <c r="AB9" s="69"/>
      <c r="AC9" s="69"/>
      <c r="AD9" s="69"/>
      <c r="AE9" s="132">
        <v>3</v>
      </c>
      <c r="AF9" s="69" t="s">
        <v>202</v>
      </c>
    </row>
    <row r="10" spans="1:32" ht="30" customHeight="1" x14ac:dyDescent="0.25">
      <c r="A10" s="86">
        <v>2</v>
      </c>
      <c r="B10" s="86">
        <v>2025</v>
      </c>
      <c r="C10" s="69">
        <v>3</v>
      </c>
      <c r="D10" s="69">
        <v>213.27</v>
      </c>
      <c r="E10" s="69"/>
      <c r="F10" s="69"/>
      <c r="G10" s="69">
        <v>3</v>
      </c>
      <c r="H10" s="69" t="s">
        <v>203</v>
      </c>
      <c r="I10" s="69"/>
      <c r="J10" s="69"/>
      <c r="K10" s="132">
        <v>5</v>
      </c>
      <c r="L10" s="69"/>
      <c r="M10" s="132"/>
      <c r="N10" s="69"/>
      <c r="O10" s="69"/>
      <c r="P10" s="69"/>
      <c r="Q10" s="69"/>
      <c r="R10" s="69"/>
      <c r="S10" s="69">
        <v>25</v>
      </c>
      <c r="T10" s="69" t="s">
        <v>199</v>
      </c>
      <c r="U10" s="69">
        <v>64</v>
      </c>
      <c r="V10" s="69" t="s">
        <v>200</v>
      </c>
      <c r="W10" s="69"/>
      <c r="X10" s="69"/>
      <c r="Y10" s="132">
        <v>1</v>
      </c>
      <c r="Z10" s="86" t="s">
        <v>201</v>
      </c>
      <c r="AA10" s="132"/>
      <c r="AB10" s="69"/>
      <c r="AC10" s="69"/>
      <c r="AD10" s="69"/>
      <c r="AE10" s="132">
        <v>3</v>
      </c>
      <c r="AF10" s="69" t="s">
        <v>202</v>
      </c>
    </row>
    <row r="11" spans="1:32" ht="33.75" customHeight="1" x14ac:dyDescent="0.25">
      <c r="A11" s="86">
        <v>3</v>
      </c>
      <c r="B11" s="86">
        <v>2026</v>
      </c>
      <c r="C11" s="69">
        <v>3</v>
      </c>
      <c r="D11" s="69">
        <v>213.27</v>
      </c>
      <c r="E11" s="69"/>
      <c r="F11" s="69"/>
      <c r="G11" s="69">
        <v>3</v>
      </c>
      <c r="H11" s="69" t="s">
        <v>203</v>
      </c>
      <c r="I11" s="69"/>
      <c r="J11" s="69"/>
      <c r="K11" s="132">
        <v>5</v>
      </c>
      <c r="L11" s="69"/>
      <c r="M11" s="132"/>
      <c r="N11" s="69"/>
      <c r="O11" s="69"/>
      <c r="P11" s="69"/>
      <c r="Q11" s="69"/>
      <c r="R11" s="69"/>
      <c r="S11" s="69">
        <v>25</v>
      </c>
      <c r="T11" s="69" t="s">
        <v>199</v>
      </c>
      <c r="U11" s="69">
        <v>64</v>
      </c>
      <c r="V11" s="69" t="s">
        <v>200</v>
      </c>
      <c r="W11" s="69"/>
      <c r="X11" s="69"/>
      <c r="Y11" s="132">
        <v>1</v>
      </c>
      <c r="Z11" s="86" t="s">
        <v>201</v>
      </c>
      <c r="AA11" s="132"/>
      <c r="AB11" s="69"/>
      <c r="AC11" s="69"/>
      <c r="AD11" s="69"/>
      <c r="AE11" s="132">
        <v>3</v>
      </c>
      <c r="AF11" s="69" t="s">
        <v>202</v>
      </c>
    </row>
    <row r="12" spans="1:32" ht="27.75" customHeight="1" x14ac:dyDescent="0.25">
      <c r="A12" s="86">
        <v>4</v>
      </c>
      <c r="B12" s="86">
        <v>2027</v>
      </c>
      <c r="C12" s="69">
        <v>3</v>
      </c>
      <c r="D12" s="69">
        <v>213.27</v>
      </c>
      <c r="E12" s="69"/>
      <c r="F12" s="69"/>
      <c r="G12" s="69">
        <v>3</v>
      </c>
      <c r="H12" s="69" t="s">
        <v>203</v>
      </c>
      <c r="I12" s="69"/>
      <c r="J12" s="69"/>
      <c r="K12" s="132">
        <v>5</v>
      </c>
      <c r="L12" s="69"/>
      <c r="M12" s="132"/>
      <c r="N12" s="69"/>
      <c r="O12" s="69"/>
      <c r="P12" s="69"/>
      <c r="Q12" s="69"/>
      <c r="R12" s="69"/>
      <c r="S12" s="69">
        <v>25</v>
      </c>
      <c r="T12" s="69" t="s">
        <v>199</v>
      </c>
      <c r="U12" s="69">
        <v>64</v>
      </c>
      <c r="V12" s="69" t="s">
        <v>200</v>
      </c>
      <c r="W12" s="69"/>
      <c r="X12" s="69"/>
      <c r="Y12" s="132">
        <v>1</v>
      </c>
      <c r="Z12" s="86" t="s">
        <v>201</v>
      </c>
      <c r="AA12" s="132"/>
      <c r="AB12" s="69"/>
      <c r="AC12" s="69"/>
      <c r="AD12" s="69"/>
      <c r="AE12" s="132">
        <v>3</v>
      </c>
      <c r="AF12" s="69" t="s">
        <v>202</v>
      </c>
    </row>
    <row r="13" spans="1:32" ht="36" customHeight="1" x14ac:dyDescent="0.25">
      <c r="A13" s="86">
        <v>5</v>
      </c>
      <c r="B13" s="86">
        <v>2028</v>
      </c>
      <c r="C13" s="69">
        <v>3</v>
      </c>
      <c r="D13" s="69">
        <v>213.27</v>
      </c>
      <c r="E13" s="69"/>
      <c r="F13" s="69"/>
      <c r="G13" s="69">
        <v>3</v>
      </c>
      <c r="H13" s="69" t="s">
        <v>203</v>
      </c>
      <c r="I13" s="69"/>
      <c r="J13" s="69"/>
      <c r="K13" s="132">
        <v>5</v>
      </c>
      <c r="L13" s="69"/>
      <c r="M13" s="132"/>
      <c r="N13" s="69"/>
      <c r="O13" s="69"/>
      <c r="P13" s="69"/>
      <c r="Q13" s="69"/>
      <c r="R13" s="69"/>
      <c r="S13" s="69">
        <v>25</v>
      </c>
      <c r="T13" s="69" t="s">
        <v>199</v>
      </c>
      <c r="U13" s="69">
        <v>64</v>
      </c>
      <c r="V13" s="69" t="s">
        <v>200</v>
      </c>
      <c r="W13" s="69"/>
      <c r="X13" s="69"/>
      <c r="Y13" s="132">
        <v>1</v>
      </c>
      <c r="Z13" s="86" t="s">
        <v>201</v>
      </c>
      <c r="AA13" s="132"/>
      <c r="AB13" s="69"/>
      <c r="AC13" s="69"/>
      <c r="AD13" s="69"/>
      <c r="AE13" s="132">
        <v>3</v>
      </c>
      <c r="AF13" s="69" t="s">
        <v>202</v>
      </c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184"/>
  <sheetViews>
    <sheetView tabSelected="1" view="pageBreakPreview" topLeftCell="A172" zoomScale="82" zoomScaleNormal="100" zoomScaleSheetLayoutView="82" workbookViewId="0">
      <selection activeCell="F189" sqref="F189"/>
    </sheetView>
  </sheetViews>
  <sheetFormatPr defaultRowHeight="15" x14ac:dyDescent="0.25"/>
  <cols>
    <col min="1" max="3" width="9.140625" style="71"/>
    <col min="4" max="4" width="27.140625" style="71" customWidth="1"/>
    <col min="5" max="5" width="9.140625" style="71"/>
    <col min="6" max="6" width="10.28515625" style="71" customWidth="1"/>
    <col min="7" max="10" width="9.140625" style="71"/>
    <col min="11" max="12" width="14.42578125" style="71" customWidth="1"/>
    <col min="13" max="16" width="14" style="71" customWidth="1"/>
    <col min="17" max="33" width="9.140625" style="71"/>
    <col min="34" max="34" width="13.5703125" style="71" customWidth="1"/>
    <col min="35" max="16384" width="9.140625" style="71"/>
  </cols>
  <sheetData>
    <row r="2" spans="2:34" x14ac:dyDescent="0.25">
      <c r="B2" s="279" t="s">
        <v>271</v>
      </c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</row>
    <row r="4" spans="2:34" s="87" customFormat="1" ht="409.5" customHeight="1" x14ac:dyDescent="0.25">
      <c r="B4" s="283" t="s">
        <v>70</v>
      </c>
      <c r="C4" s="283" t="s">
        <v>76</v>
      </c>
      <c r="D4" s="283" t="s">
        <v>21</v>
      </c>
      <c r="E4" s="262" t="s">
        <v>17</v>
      </c>
      <c r="F4" s="263"/>
      <c r="G4" s="263"/>
      <c r="H4" s="263"/>
      <c r="I4" s="263"/>
      <c r="J4" s="280"/>
      <c r="K4" s="262" t="s">
        <v>80</v>
      </c>
      <c r="L4" s="280"/>
      <c r="M4" s="262" t="s">
        <v>81</v>
      </c>
      <c r="N4" s="280"/>
      <c r="O4" s="262" t="s">
        <v>82</v>
      </c>
      <c r="P4" s="280"/>
      <c r="Q4" s="262" t="s">
        <v>83</v>
      </c>
      <c r="R4" s="280"/>
      <c r="S4" s="262" t="s">
        <v>84</v>
      </c>
      <c r="T4" s="280"/>
      <c r="U4" s="281" t="s">
        <v>10</v>
      </c>
      <c r="V4" s="282"/>
      <c r="W4" s="262" t="s">
        <v>11</v>
      </c>
      <c r="X4" s="280"/>
      <c r="Y4" s="262" t="s">
        <v>12</v>
      </c>
      <c r="Z4" s="280"/>
      <c r="AA4" s="262" t="s">
        <v>13</v>
      </c>
      <c r="AB4" s="280"/>
      <c r="AC4" s="262" t="s">
        <v>14</v>
      </c>
      <c r="AD4" s="280"/>
      <c r="AE4" s="262" t="s">
        <v>15</v>
      </c>
      <c r="AF4" s="263"/>
      <c r="AG4" s="262" t="s">
        <v>16</v>
      </c>
      <c r="AH4" s="263"/>
    </row>
    <row r="5" spans="2:34" s="87" customFormat="1" ht="42.75" x14ac:dyDescent="0.25">
      <c r="B5" s="284"/>
      <c r="C5" s="284"/>
      <c r="D5" s="284"/>
      <c r="E5" s="85" t="s">
        <v>18</v>
      </c>
      <c r="F5" s="85" t="s">
        <v>79</v>
      </c>
      <c r="G5" s="85" t="s">
        <v>19</v>
      </c>
      <c r="H5" s="85" t="s">
        <v>79</v>
      </c>
      <c r="I5" s="85" t="s">
        <v>20</v>
      </c>
      <c r="J5" s="85" t="s">
        <v>79</v>
      </c>
      <c r="K5" s="85" t="s">
        <v>23</v>
      </c>
      <c r="L5" s="85" t="s">
        <v>79</v>
      </c>
      <c r="M5" s="85" t="s">
        <v>24</v>
      </c>
      <c r="N5" s="85" t="s">
        <v>79</v>
      </c>
      <c r="O5" s="85" t="s">
        <v>24</v>
      </c>
      <c r="P5" s="85" t="s">
        <v>79</v>
      </c>
      <c r="Q5" s="85" t="s">
        <v>25</v>
      </c>
      <c r="R5" s="85" t="s">
        <v>79</v>
      </c>
      <c r="S5" s="85" t="s">
        <v>25</v>
      </c>
      <c r="T5" s="85" t="s">
        <v>79</v>
      </c>
      <c r="U5" s="85" t="s">
        <v>25</v>
      </c>
      <c r="V5" s="85" t="s">
        <v>79</v>
      </c>
      <c r="W5" s="85" t="s">
        <v>23</v>
      </c>
      <c r="X5" s="85" t="s">
        <v>79</v>
      </c>
      <c r="Y5" s="85" t="s">
        <v>26</v>
      </c>
      <c r="Z5" s="85" t="s">
        <v>79</v>
      </c>
      <c r="AA5" s="85" t="s">
        <v>26</v>
      </c>
      <c r="AB5" s="85" t="s">
        <v>79</v>
      </c>
      <c r="AC5" s="85" t="s">
        <v>26</v>
      </c>
      <c r="AD5" s="85" t="s">
        <v>79</v>
      </c>
      <c r="AE5" s="85" t="s">
        <v>27</v>
      </c>
      <c r="AF5" s="88" t="s">
        <v>79</v>
      </c>
      <c r="AG5" s="85" t="s">
        <v>26</v>
      </c>
      <c r="AH5" s="88" t="s">
        <v>169</v>
      </c>
    </row>
    <row r="6" spans="2:34" s="87" customFormat="1" ht="15.75" thickBot="1" x14ac:dyDescent="0.3">
      <c r="B6" s="89" t="s">
        <v>2</v>
      </c>
      <c r="C6" s="89">
        <v>1</v>
      </c>
      <c r="D6" s="85">
        <v>2</v>
      </c>
      <c r="E6" s="85">
        <v>3</v>
      </c>
      <c r="F6" s="85">
        <v>4</v>
      </c>
      <c r="G6" s="85">
        <v>5</v>
      </c>
      <c r="H6" s="85">
        <v>6</v>
      </c>
      <c r="I6" s="85">
        <v>7</v>
      </c>
      <c r="J6" s="85">
        <v>8</v>
      </c>
      <c r="K6" s="85">
        <v>9</v>
      </c>
      <c r="L6" s="85">
        <v>10</v>
      </c>
      <c r="M6" s="85">
        <v>11</v>
      </c>
      <c r="N6" s="85">
        <v>12</v>
      </c>
      <c r="O6" s="85">
        <v>13</v>
      </c>
      <c r="P6" s="85">
        <v>14</v>
      </c>
      <c r="Q6" s="85">
        <v>15</v>
      </c>
      <c r="R6" s="85">
        <v>16</v>
      </c>
      <c r="S6" s="85">
        <v>17</v>
      </c>
      <c r="T6" s="85">
        <v>18</v>
      </c>
      <c r="U6" s="85">
        <v>19</v>
      </c>
      <c r="V6" s="85">
        <v>20</v>
      </c>
      <c r="W6" s="194">
        <v>21</v>
      </c>
      <c r="X6" s="85">
        <v>22</v>
      </c>
      <c r="Y6" s="85">
        <v>23</v>
      </c>
      <c r="Z6" s="85">
        <v>24</v>
      </c>
      <c r="AA6" s="85">
        <v>25</v>
      </c>
      <c r="AB6" s="85">
        <v>26</v>
      </c>
      <c r="AC6" s="85">
        <v>27</v>
      </c>
      <c r="AD6" s="85">
        <v>28</v>
      </c>
      <c r="AE6" s="85">
        <v>29</v>
      </c>
      <c r="AF6" s="85">
        <v>30</v>
      </c>
      <c r="AG6" s="85">
        <v>31</v>
      </c>
      <c r="AH6" s="85">
        <v>32</v>
      </c>
    </row>
    <row r="7" spans="2:34" ht="42.75" customHeight="1" x14ac:dyDescent="0.25">
      <c r="B7" s="272" t="s">
        <v>137</v>
      </c>
      <c r="C7" s="272" t="s">
        <v>124</v>
      </c>
      <c r="D7" s="271" t="s">
        <v>177</v>
      </c>
      <c r="E7" s="148" t="s">
        <v>137</v>
      </c>
      <c r="F7" s="148" t="s">
        <v>248</v>
      </c>
      <c r="G7" s="148"/>
      <c r="H7" s="148"/>
      <c r="I7" s="148" t="s">
        <v>137</v>
      </c>
      <c r="J7" s="148" t="s">
        <v>249</v>
      </c>
      <c r="K7" s="148" t="s">
        <v>214</v>
      </c>
      <c r="L7" s="148" t="s">
        <v>138</v>
      </c>
      <c r="M7" s="148">
        <v>1</v>
      </c>
      <c r="N7" s="148" t="s">
        <v>250</v>
      </c>
      <c r="O7" s="148"/>
      <c r="P7" s="90"/>
      <c r="Q7" s="90"/>
      <c r="R7" s="90"/>
      <c r="S7" s="90"/>
      <c r="T7" s="90"/>
      <c r="U7" s="148" t="s">
        <v>209</v>
      </c>
      <c r="V7" s="86" t="s">
        <v>210</v>
      </c>
      <c r="W7" s="86" t="s">
        <v>137</v>
      </c>
      <c r="X7" s="362" t="s">
        <v>274</v>
      </c>
      <c r="Y7" s="371"/>
      <c r="Z7" s="90"/>
      <c r="AA7" s="90"/>
      <c r="AB7" s="90"/>
      <c r="AC7" s="90"/>
      <c r="AD7" s="90"/>
      <c r="AE7" s="90"/>
      <c r="AF7" s="91"/>
      <c r="AG7" s="70">
        <v>1</v>
      </c>
      <c r="AH7" s="135" t="s">
        <v>196</v>
      </c>
    </row>
    <row r="8" spans="2:34" ht="44.25" customHeight="1" x14ac:dyDescent="0.25">
      <c r="B8" s="273"/>
      <c r="C8" s="273"/>
      <c r="D8" s="271"/>
      <c r="E8" s="86" t="s">
        <v>137</v>
      </c>
      <c r="F8" s="86" t="s">
        <v>251</v>
      </c>
      <c r="G8" s="86"/>
      <c r="H8" s="86"/>
      <c r="I8" s="86" t="s">
        <v>214</v>
      </c>
      <c r="J8" s="148" t="s">
        <v>252</v>
      </c>
      <c r="K8" s="86" t="s">
        <v>137</v>
      </c>
      <c r="L8" s="86" t="s">
        <v>253</v>
      </c>
      <c r="M8" s="86" t="s">
        <v>137</v>
      </c>
      <c r="N8" s="86" t="s">
        <v>152</v>
      </c>
      <c r="O8" s="86"/>
      <c r="P8" s="90"/>
      <c r="Q8" s="86"/>
      <c r="R8" s="86"/>
      <c r="S8" s="86"/>
      <c r="T8" s="86"/>
      <c r="U8" s="86" t="s">
        <v>211</v>
      </c>
      <c r="V8" s="86" t="s">
        <v>212</v>
      </c>
      <c r="W8" s="372" t="s">
        <v>213</v>
      </c>
      <c r="X8" s="163" t="s">
        <v>273</v>
      </c>
      <c r="Y8" s="372"/>
      <c r="Z8" s="86"/>
      <c r="AA8" s="86"/>
      <c r="AB8" s="86"/>
      <c r="AC8" s="86"/>
      <c r="AD8" s="86"/>
      <c r="AE8" s="86"/>
      <c r="AF8" s="92"/>
      <c r="AG8" s="70">
        <v>1</v>
      </c>
      <c r="AH8" s="135" t="s">
        <v>276</v>
      </c>
    </row>
    <row r="9" spans="2:34" ht="28.5" customHeight="1" x14ac:dyDescent="0.25">
      <c r="B9" s="273"/>
      <c r="C9" s="273"/>
      <c r="D9" s="271"/>
      <c r="E9" s="86" t="s">
        <v>213</v>
      </c>
      <c r="F9" s="86" t="s">
        <v>254</v>
      </c>
      <c r="G9" s="86"/>
      <c r="H9" s="86"/>
      <c r="I9" s="86" t="s">
        <v>137</v>
      </c>
      <c r="J9" s="148" t="s">
        <v>255</v>
      </c>
      <c r="K9" s="86" t="s">
        <v>137</v>
      </c>
      <c r="L9" s="86" t="s">
        <v>256</v>
      </c>
      <c r="M9" s="86" t="s">
        <v>137</v>
      </c>
      <c r="N9" s="86" t="s">
        <v>257</v>
      </c>
      <c r="O9" s="86"/>
      <c r="P9" s="90"/>
      <c r="Q9" s="86"/>
      <c r="R9" s="86"/>
      <c r="S9" s="86"/>
      <c r="T9" s="86"/>
      <c r="U9" s="86"/>
      <c r="V9" s="86"/>
      <c r="W9" s="372" t="s">
        <v>213</v>
      </c>
      <c r="X9" s="163" t="s">
        <v>272</v>
      </c>
      <c r="Y9" s="372"/>
      <c r="Z9" s="86"/>
      <c r="AA9" s="86"/>
      <c r="AB9" s="86"/>
      <c r="AC9" s="86"/>
      <c r="AD9" s="86"/>
      <c r="AE9" s="86"/>
      <c r="AF9" s="92"/>
      <c r="AG9" s="70">
        <v>1</v>
      </c>
      <c r="AH9" s="135" t="s">
        <v>277</v>
      </c>
    </row>
    <row r="10" spans="2:34" ht="42" customHeight="1" x14ac:dyDescent="0.25">
      <c r="B10" s="273"/>
      <c r="C10" s="273"/>
      <c r="D10" s="271"/>
      <c r="E10" s="86"/>
      <c r="F10" s="86"/>
      <c r="G10" s="86"/>
      <c r="H10" s="86"/>
      <c r="I10" s="86" t="s">
        <v>137</v>
      </c>
      <c r="J10" s="148" t="s">
        <v>258</v>
      </c>
      <c r="K10" s="86" t="s">
        <v>137</v>
      </c>
      <c r="L10" s="86" t="s">
        <v>259</v>
      </c>
      <c r="M10" s="86" t="s">
        <v>137</v>
      </c>
      <c r="N10" s="86" t="s">
        <v>153</v>
      </c>
      <c r="O10" s="86"/>
      <c r="P10" s="86"/>
      <c r="Q10" s="86"/>
      <c r="R10" s="86"/>
      <c r="S10" s="86"/>
      <c r="T10" s="86"/>
      <c r="U10" s="86"/>
      <c r="V10" s="86"/>
      <c r="W10" s="371" t="s">
        <v>214</v>
      </c>
      <c r="X10" s="397" t="s">
        <v>215</v>
      </c>
      <c r="Y10" s="372"/>
      <c r="Z10" s="86"/>
      <c r="AA10" s="86"/>
      <c r="AB10" s="86"/>
      <c r="AC10" s="86"/>
      <c r="AD10" s="86"/>
      <c r="AE10" s="86"/>
      <c r="AF10" s="92"/>
      <c r="AG10" s="61"/>
      <c r="AH10" s="61"/>
    </row>
    <row r="11" spans="2:34" ht="44.25" customHeight="1" x14ac:dyDescent="0.25">
      <c r="B11" s="273"/>
      <c r="C11" s="273"/>
      <c r="D11" s="271"/>
      <c r="E11" s="86"/>
      <c r="F11" s="86"/>
      <c r="G11" s="86"/>
      <c r="H11" s="86"/>
      <c r="I11" s="86" t="s">
        <v>260</v>
      </c>
      <c r="J11" s="148" t="s">
        <v>261</v>
      </c>
      <c r="K11" s="86" t="s">
        <v>214</v>
      </c>
      <c r="L11" s="86" t="s">
        <v>262</v>
      </c>
      <c r="M11" s="86" t="s">
        <v>137</v>
      </c>
      <c r="N11" s="86" t="s">
        <v>263</v>
      </c>
      <c r="O11" s="86"/>
      <c r="P11" s="86"/>
      <c r="Q11" s="86"/>
      <c r="R11" s="86"/>
      <c r="S11" s="86"/>
      <c r="T11" s="86"/>
      <c r="U11" s="86"/>
      <c r="V11" s="86"/>
      <c r="W11" s="372" t="s">
        <v>137</v>
      </c>
      <c r="X11" s="163" t="s">
        <v>216</v>
      </c>
      <c r="Y11" s="372"/>
      <c r="Z11" s="86"/>
      <c r="AA11" s="86"/>
      <c r="AB11" s="86"/>
      <c r="AC11" s="86"/>
      <c r="AD11" s="86"/>
      <c r="AE11" s="86"/>
      <c r="AF11" s="92"/>
      <c r="AG11" s="61"/>
      <c r="AH11" s="61"/>
    </row>
    <row r="12" spans="2:34" ht="42.75" customHeight="1" x14ac:dyDescent="0.25">
      <c r="B12" s="273"/>
      <c r="C12" s="273"/>
      <c r="D12" s="271"/>
      <c r="E12" s="86"/>
      <c r="F12" s="86"/>
      <c r="G12" s="86"/>
      <c r="H12" s="86"/>
      <c r="I12" s="86"/>
      <c r="J12" s="148"/>
      <c r="K12" s="86" t="s">
        <v>137</v>
      </c>
      <c r="L12" s="86" t="s">
        <v>264</v>
      </c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372" t="s">
        <v>151</v>
      </c>
      <c r="X12" s="163" t="s">
        <v>217</v>
      </c>
      <c r="Y12" s="372"/>
      <c r="Z12" s="86"/>
      <c r="AA12" s="86"/>
      <c r="AB12" s="86"/>
      <c r="AC12" s="86"/>
      <c r="AD12" s="86"/>
      <c r="AE12" s="86"/>
      <c r="AF12" s="92"/>
      <c r="AG12" s="61"/>
      <c r="AH12" s="61"/>
    </row>
    <row r="13" spans="2:34" ht="38.25" customHeight="1" x14ac:dyDescent="0.25">
      <c r="B13" s="273"/>
      <c r="C13" s="273"/>
      <c r="D13" s="271"/>
      <c r="E13" s="86"/>
      <c r="F13" s="86"/>
      <c r="G13" s="86"/>
      <c r="H13" s="86"/>
      <c r="I13" s="86"/>
      <c r="J13" s="148"/>
      <c r="K13" s="86" t="s">
        <v>214</v>
      </c>
      <c r="L13" s="86" t="s">
        <v>265</v>
      </c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372" t="s">
        <v>218</v>
      </c>
      <c r="X13" s="163" t="s">
        <v>219</v>
      </c>
      <c r="Y13" s="372"/>
      <c r="Z13" s="86"/>
      <c r="AA13" s="86"/>
      <c r="AB13" s="86"/>
      <c r="AC13" s="86"/>
      <c r="AD13" s="86"/>
      <c r="AE13" s="86"/>
      <c r="AF13" s="92"/>
      <c r="AG13" s="61"/>
      <c r="AH13" s="61"/>
    </row>
    <row r="14" spans="2:34" ht="35.25" customHeight="1" x14ac:dyDescent="0.25">
      <c r="B14" s="273"/>
      <c r="C14" s="273"/>
      <c r="D14" s="271"/>
      <c r="E14" s="86"/>
      <c r="F14" s="86"/>
      <c r="G14" s="86"/>
      <c r="H14" s="86"/>
      <c r="I14" s="86"/>
      <c r="J14" s="148"/>
      <c r="K14" s="86" t="s">
        <v>137</v>
      </c>
      <c r="L14" s="86" t="s">
        <v>266</v>
      </c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372" t="s">
        <v>213</v>
      </c>
      <c r="X14" s="163" t="s">
        <v>220</v>
      </c>
      <c r="Y14" s="372"/>
      <c r="Z14" s="86"/>
      <c r="AA14" s="86"/>
      <c r="AB14" s="86"/>
      <c r="AC14" s="86"/>
      <c r="AD14" s="86"/>
      <c r="AE14" s="86"/>
      <c r="AF14" s="92"/>
      <c r="AG14" s="61"/>
      <c r="AH14" s="61"/>
    </row>
    <row r="15" spans="2:34" ht="31.5" customHeight="1" x14ac:dyDescent="0.25">
      <c r="B15" s="273"/>
      <c r="C15" s="273"/>
      <c r="D15" s="271"/>
      <c r="E15" s="86"/>
      <c r="F15" s="86"/>
      <c r="G15" s="86"/>
      <c r="H15" s="86"/>
      <c r="I15" s="86"/>
      <c r="J15" s="148"/>
      <c r="K15" s="86" t="s">
        <v>137</v>
      </c>
      <c r="L15" s="86" t="s">
        <v>267</v>
      </c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372" t="s">
        <v>214</v>
      </c>
      <c r="X15" s="163" t="s">
        <v>221</v>
      </c>
      <c r="Y15" s="372"/>
      <c r="Z15" s="86"/>
      <c r="AA15" s="86"/>
      <c r="AB15" s="86"/>
      <c r="AC15" s="86"/>
      <c r="AD15" s="86"/>
      <c r="AE15" s="86"/>
      <c r="AF15" s="92"/>
      <c r="AG15" s="61"/>
      <c r="AH15" s="61"/>
    </row>
    <row r="16" spans="2:34" ht="28.5" customHeight="1" x14ac:dyDescent="0.25">
      <c r="B16" s="273"/>
      <c r="C16" s="273"/>
      <c r="D16" s="271"/>
      <c r="E16" s="86"/>
      <c r="F16" s="86"/>
      <c r="G16" s="86"/>
      <c r="H16" s="86"/>
      <c r="I16" s="86"/>
      <c r="J16" s="148"/>
      <c r="K16" s="86" t="s">
        <v>214</v>
      </c>
      <c r="L16" s="86" t="s">
        <v>268</v>
      </c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372" t="s">
        <v>137</v>
      </c>
      <c r="X16" s="362" t="s">
        <v>222</v>
      </c>
      <c r="Y16" s="372"/>
      <c r="Z16" s="86"/>
      <c r="AA16" s="86"/>
      <c r="AB16" s="86"/>
      <c r="AC16" s="86"/>
      <c r="AD16" s="86"/>
      <c r="AE16" s="86"/>
      <c r="AF16" s="92"/>
      <c r="AG16" s="61"/>
      <c r="AH16" s="61"/>
    </row>
    <row r="17" spans="2:34" ht="30" customHeight="1" x14ac:dyDescent="0.25">
      <c r="B17" s="273"/>
      <c r="C17" s="273"/>
      <c r="D17" s="271"/>
      <c r="E17" s="86"/>
      <c r="F17" s="86"/>
      <c r="G17" s="86"/>
      <c r="H17" s="86"/>
      <c r="I17" s="86"/>
      <c r="J17" s="148"/>
      <c r="K17" s="86" t="s">
        <v>137</v>
      </c>
      <c r="L17" s="86" t="s">
        <v>269</v>
      </c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372" t="s">
        <v>223</v>
      </c>
      <c r="X17" s="159" t="s">
        <v>224</v>
      </c>
      <c r="Y17" s="372"/>
      <c r="Z17" s="86"/>
      <c r="AA17" s="86"/>
      <c r="AB17" s="86"/>
      <c r="AC17" s="86"/>
      <c r="AD17" s="86"/>
      <c r="AE17" s="86"/>
      <c r="AF17" s="92"/>
      <c r="AG17" s="61"/>
      <c r="AH17" s="61"/>
    </row>
    <row r="18" spans="2:34" ht="30.75" customHeight="1" x14ac:dyDescent="0.25">
      <c r="B18" s="273"/>
      <c r="C18" s="273"/>
      <c r="D18" s="271"/>
      <c r="E18" s="86"/>
      <c r="F18" s="86"/>
      <c r="G18" s="86"/>
      <c r="H18" s="86"/>
      <c r="I18" s="86"/>
      <c r="J18" s="148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372" t="s">
        <v>225</v>
      </c>
      <c r="X18" s="159" t="s">
        <v>226</v>
      </c>
      <c r="Y18" s="372"/>
      <c r="Z18" s="86"/>
      <c r="AA18" s="86"/>
      <c r="AB18" s="86"/>
      <c r="AC18" s="86"/>
      <c r="AD18" s="86"/>
      <c r="AE18" s="86"/>
      <c r="AF18" s="92"/>
      <c r="AG18" s="61"/>
      <c r="AH18" s="61"/>
    </row>
    <row r="19" spans="2:34" ht="39" customHeight="1" x14ac:dyDescent="0.25">
      <c r="B19" s="273"/>
      <c r="C19" s="273"/>
      <c r="D19" s="271"/>
      <c r="E19" s="86"/>
      <c r="F19" s="86"/>
      <c r="G19" s="86"/>
      <c r="H19" s="86"/>
      <c r="I19" s="86"/>
      <c r="J19" s="148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372" t="s">
        <v>218</v>
      </c>
      <c r="X19" s="407" t="s">
        <v>227</v>
      </c>
      <c r="Y19" s="372"/>
      <c r="Z19" s="86"/>
      <c r="AA19" s="86"/>
      <c r="AB19" s="86"/>
      <c r="AC19" s="86"/>
      <c r="AD19" s="86"/>
      <c r="AE19" s="86"/>
      <c r="AF19" s="92"/>
      <c r="AG19" s="61"/>
      <c r="AH19" s="61"/>
    </row>
    <row r="20" spans="2:34" ht="31.5" customHeight="1" x14ac:dyDescent="0.25">
      <c r="B20" s="273"/>
      <c r="C20" s="273"/>
      <c r="D20" s="271"/>
      <c r="E20" s="86"/>
      <c r="F20" s="86"/>
      <c r="G20" s="86"/>
      <c r="H20" s="86"/>
      <c r="I20" s="86"/>
      <c r="J20" s="90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372" t="s">
        <v>137</v>
      </c>
      <c r="X20" s="395" t="s">
        <v>228</v>
      </c>
      <c r="Y20" s="372"/>
      <c r="Z20" s="86"/>
      <c r="AA20" s="86"/>
      <c r="AB20" s="86"/>
      <c r="AC20" s="86"/>
      <c r="AD20" s="86"/>
      <c r="AE20" s="86"/>
      <c r="AF20" s="92"/>
      <c r="AG20" s="61"/>
      <c r="AH20" s="61"/>
    </row>
    <row r="21" spans="2:34" ht="33.75" customHeight="1" x14ac:dyDescent="0.25">
      <c r="B21" s="273"/>
      <c r="C21" s="273"/>
      <c r="D21" s="271"/>
      <c r="E21" s="86"/>
      <c r="F21" s="86"/>
      <c r="G21" s="86"/>
      <c r="H21" s="86"/>
      <c r="I21" s="86"/>
      <c r="J21" s="90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372" t="s">
        <v>137</v>
      </c>
      <c r="X21" s="159" t="s">
        <v>229</v>
      </c>
      <c r="Y21" s="372"/>
      <c r="Z21" s="86"/>
      <c r="AA21" s="86"/>
      <c r="AB21" s="86"/>
      <c r="AC21" s="86"/>
      <c r="AD21" s="86"/>
      <c r="AE21" s="86"/>
      <c r="AF21" s="92"/>
      <c r="AG21" s="61"/>
      <c r="AH21" s="61"/>
    </row>
    <row r="22" spans="2:34" ht="30" customHeight="1" x14ac:dyDescent="0.25">
      <c r="B22" s="273"/>
      <c r="C22" s="273"/>
      <c r="D22" s="271"/>
      <c r="E22" s="86"/>
      <c r="F22" s="86"/>
      <c r="G22" s="86"/>
      <c r="H22" s="86"/>
      <c r="I22" s="86"/>
      <c r="J22" s="90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372" t="s">
        <v>218</v>
      </c>
      <c r="X22" s="159" t="s">
        <v>230</v>
      </c>
      <c r="Y22" s="372"/>
      <c r="Z22" s="86"/>
      <c r="AA22" s="86"/>
      <c r="AB22" s="86"/>
      <c r="AC22" s="86"/>
      <c r="AD22" s="86"/>
      <c r="AE22" s="86"/>
      <c r="AF22" s="92"/>
      <c r="AG22" s="61"/>
      <c r="AH22" s="61"/>
    </row>
    <row r="23" spans="2:34" ht="28.5" customHeight="1" x14ac:dyDescent="0.25">
      <c r="B23" s="273"/>
      <c r="C23" s="273"/>
      <c r="D23" s="271"/>
      <c r="E23" s="86"/>
      <c r="F23" s="86"/>
      <c r="G23" s="86"/>
      <c r="H23" s="86"/>
      <c r="I23" s="86"/>
      <c r="J23" s="90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372" t="s">
        <v>137</v>
      </c>
      <c r="X23" s="370" t="s">
        <v>231</v>
      </c>
      <c r="Y23" s="372"/>
      <c r="Z23" s="86"/>
      <c r="AA23" s="86"/>
      <c r="AB23" s="86"/>
      <c r="AC23" s="86"/>
      <c r="AD23" s="86"/>
      <c r="AE23" s="86"/>
      <c r="AF23" s="92"/>
      <c r="AG23" s="61"/>
      <c r="AH23" s="61"/>
    </row>
    <row r="24" spans="2:34" s="145" customFormat="1" ht="28.5" customHeight="1" x14ac:dyDescent="0.25">
      <c r="B24" s="273"/>
      <c r="C24" s="273"/>
      <c r="D24" s="271"/>
      <c r="E24" s="147"/>
      <c r="F24" s="147"/>
      <c r="G24" s="147"/>
      <c r="H24" s="147"/>
      <c r="I24" s="147"/>
      <c r="J24" s="146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86"/>
      <c r="V24" s="86"/>
      <c r="W24" s="203">
        <v>3</v>
      </c>
      <c r="X24" s="159" t="s">
        <v>232</v>
      </c>
      <c r="Y24" s="402"/>
      <c r="Z24" s="147"/>
      <c r="AA24" s="147"/>
      <c r="AB24" s="147"/>
      <c r="AC24" s="147"/>
      <c r="AD24" s="147"/>
      <c r="AE24" s="147"/>
      <c r="AF24" s="94"/>
      <c r="AG24" s="144"/>
      <c r="AH24" s="144"/>
    </row>
    <row r="25" spans="2:34" s="145" customFormat="1" ht="28.5" customHeight="1" x14ac:dyDescent="0.25">
      <c r="B25" s="273"/>
      <c r="C25" s="273"/>
      <c r="D25" s="271"/>
      <c r="E25" s="147"/>
      <c r="F25" s="147"/>
      <c r="G25" s="147"/>
      <c r="H25" s="147"/>
      <c r="I25" s="147"/>
      <c r="J25" s="146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62"/>
      <c r="V25" s="163"/>
      <c r="W25" s="375">
        <v>2</v>
      </c>
      <c r="X25" s="158" t="s">
        <v>233</v>
      </c>
      <c r="Y25" s="147"/>
      <c r="Z25" s="147"/>
      <c r="AA25" s="147"/>
      <c r="AB25" s="147"/>
      <c r="AC25" s="147"/>
      <c r="AD25" s="147"/>
      <c r="AE25" s="147"/>
      <c r="AF25" s="94"/>
      <c r="AG25" s="144"/>
      <c r="AH25" s="144"/>
    </row>
    <row r="26" spans="2:34" s="145" customFormat="1" ht="28.5" customHeight="1" x14ac:dyDescent="0.25">
      <c r="B26" s="273"/>
      <c r="C26" s="273"/>
      <c r="D26" s="271"/>
      <c r="E26" s="147"/>
      <c r="F26" s="147"/>
      <c r="G26" s="147"/>
      <c r="H26" s="147"/>
      <c r="I26" s="147"/>
      <c r="J26" s="146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62"/>
      <c r="V26" s="163"/>
      <c r="W26" s="203">
        <v>2.5</v>
      </c>
      <c r="X26" s="159" t="s">
        <v>234</v>
      </c>
      <c r="Y26" s="147"/>
      <c r="Z26" s="147"/>
      <c r="AA26" s="147"/>
      <c r="AB26" s="147"/>
      <c r="AC26" s="147"/>
      <c r="AD26" s="147"/>
      <c r="AE26" s="147"/>
      <c r="AF26" s="94"/>
      <c r="AG26" s="144"/>
      <c r="AH26" s="144"/>
    </row>
    <row r="27" spans="2:34" s="145" customFormat="1" ht="28.5" customHeight="1" x14ac:dyDescent="0.25">
      <c r="B27" s="273"/>
      <c r="C27" s="273"/>
      <c r="D27" s="271"/>
      <c r="E27" s="147"/>
      <c r="F27" s="147"/>
      <c r="G27" s="147"/>
      <c r="H27" s="147"/>
      <c r="I27" s="147"/>
      <c r="J27" s="146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86"/>
      <c r="V27" s="86"/>
      <c r="W27" s="203">
        <v>2</v>
      </c>
      <c r="X27" s="159" t="s">
        <v>235</v>
      </c>
      <c r="Y27" s="147"/>
      <c r="Z27" s="147"/>
      <c r="AA27" s="147"/>
      <c r="AB27" s="147"/>
      <c r="AC27" s="147"/>
      <c r="AD27" s="147"/>
      <c r="AE27" s="147"/>
      <c r="AF27" s="94"/>
      <c r="AG27" s="144"/>
      <c r="AH27" s="144"/>
    </row>
    <row r="28" spans="2:34" s="145" customFormat="1" ht="46.5" customHeight="1" x14ac:dyDescent="0.25">
      <c r="B28" s="273"/>
      <c r="C28" s="273"/>
      <c r="D28" s="271"/>
      <c r="E28" s="147"/>
      <c r="F28" s="147"/>
      <c r="G28" s="147"/>
      <c r="H28" s="147"/>
      <c r="I28" s="147"/>
      <c r="J28" s="146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86"/>
      <c r="V28" s="86"/>
      <c r="W28" s="203">
        <v>4.5</v>
      </c>
      <c r="X28" s="160" t="s">
        <v>236</v>
      </c>
      <c r="Y28" s="147"/>
      <c r="Z28" s="147"/>
      <c r="AA28" s="147"/>
      <c r="AB28" s="147"/>
      <c r="AC28" s="147"/>
      <c r="AD28" s="147"/>
      <c r="AE28" s="147"/>
      <c r="AF28" s="94"/>
      <c r="AG28" s="144"/>
      <c r="AH28" s="144"/>
    </row>
    <row r="29" spans="2:34" s="145" customFormat="1" ht="28.5" customHeight="1" x14ac:dyDescent="0.25">
      <c r="B29" s="273"/>
      <c r="C29" s="273"/>
      <c r="D29" s="271"/>
      <c r="E29" s="147"/>
      <c r="F29" s="147"/>
      <c r="G29" s="147"/>
      <c r="H29" s="147"/>
      <c r="I29" s="147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86"/>
      <c r="V29" s="86"/>
      <c r="W29" s="375">
        <v>2.5</v>
      </c>
      <c r="X29" s="161" t="s">
        <v>237</v>
      </c>
      <c r="Y29" s="147"/>
      <c r="Z29" s="147"/>
      <c r="AA29" s="147"/>
      <c r="AB29" s="147"/>
      <c r="AC29" s="147"/>
      <c r="AD29" s="147"/>
      <c r="AE29" s="147"/>
      <c r="AF29" s="94"/>
      <c r="AG29" s="144"/>
      <c r="AH29" s="144"/>
    </row>
    <row r="30" spans="2:34" s="145" customFormat="1" ht="44.25" customHeight="1" x14ac:dyDescent="0.25">
      <c r="B30" s="273"/>
      <c r="C30" s="273"/>
      <c r="D30" s="271"/>
      <c r="E30" s="147"/>
      <c r="F30" s="147"/>
      <c r="G30" s="147"/>
      <c r="H30" s="147"/>
      <c r="I30" s="147"/>
      <c r="J30" s="146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86"/>
      <c r="V30" s="86"/>
      <c r="W30" s="368">
        <v>4</v>
      </c>
      <c r="X30" s="161" t="s">
        <v>238</v>
      </c>
      <c r="Y30" s="147"/>
      <c r="Z30" s="147"/>
      <c r="AA30" s="147"/>
      <c r="AB30" s="147"/>
      <c r="AC30" s="147"/>
      <c r="AD30" s="147"/>
      <c r="AE30" s="147"/>
      <c r="AF30" s="94"/>
      <c r="AG30" s="144"/>
      <c r="AH30" s="144"/>
    </row>
    <row r="31" spans="2:34" s="145" customFormat="1" ht="28.5" customHeight="1" x14ac:dyDescent="0.25">
      <c r="B31" s="273"/>
      <c r="C31" s="273"/>
      <c r="D31" s="271"/>
      <c r="E31" s="147"/>
      <c r="F31" s="147"/>
      <c r="G31" s="147"/>
      <c r="H31" s="147"/>
      <c r="I31" s="147"/>
      <c r="J31" s="146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86"/>
      <c r="V31" s="86"/>
      <c r="W31" s="86" t="s">
        <v>218</v>
      </c>
      <c r="X31" s="382" t="s">
        <v>239</v>
      </c>
      <c r="Y31" s="402"/>
      <c r="Z31" s="147"/>
      <c r="AA31" s="147"/>
      <c r="AB31" s="147"/>
      <c r="AC31" s="147"/>
      <c r="AD31" s="147"/>
      <c r="AE31" s="147"/>
      <c r="AF31" s="94"/>
      <c r="AG31" s="144"/>
      <c r="AH31" s="144"/>
    </row>
    <row r="32" spans="2:34" s="145" customFormat="1" ht="28.5" customHeight="1" x14ac:dyDescent="0.25">
      <c r="B32" s="273"/>
      <c r="C32" s="273"/>
      <c r="D32" s="271"/>
      <c r="E32" s="147"/>
      <c r="F32" s="147"/>
      <c r="G32" s="147"/>
      <c r="H32" s="147"/>
      <c r="I32" s="147"/>
      <c r="J32" s="146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86"/>
      <c r="V32" s="86"/>
      <c r="W32" s="189">
        <v>4</v>
      </c>
      <c r="X32" s="161" t="s">
        <v>240</v>
      </c>
      <c r="Y32" s="402"/>
      <c r="Z32" s="147"/>
      <c r="AA32" s="147"/>
      <c r="AB32" s="147"/>
      <c r="AC32" s="147"/>
      <c r="AD32" s="147"/>
      <c r="AE32" s="147"/>
      <c r="AF32" s="94"/>
      <c r="AG32" s="144"/>
      <c r="AH32" s="144"/>
    </row>
    <row r="33" spans="2:35" s="145" customFormat="1" ht="28.5" customHeight="1" x14ac:dyDescent="0.25">
      <c r="B33" s="273"/>
      <c r="C33" s="273"/>
      <c r="D33" s="271"/>
      <c r="E33" s="147"/>
      <c r="F33" s="147"/>
      <c r="G33" s="147"/>
      <c r="H33" s="147"/>
      <c r="I33" s="147"/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86"/>
      <c r="V33" s="86"/>
      <c r="W33" s="189">
        <v>1</v>
      </c>
      <c r="X33" s="403" t="s">
        <v>241</v>
      </c>
      <c r="Y33" s="402"/>
      <c r="Z33" s="147"/>
      <c r="AA33" s="147"/>
      <c r="AB33" s="147"/>
      <c r="AC33" s="147"/>
      <c r="AD33" s="147"/>
      <c r="AE33" s="147"/>
      <c r="AF33" s="94"/>
      <c r="AG33" s="144"/>
      <c r="AH33" s="144"/>
    </row>
    <row r="34" spans="2:35" s="145" customFormat="1" ht="28.5" customHeight="1" x14ac:dyDescent="0.25">
      <c r="B34" s="273"/>
      <c r="C34" s="273"/>
      <c r="D34" s="271"/>
      <c r="E34" s="147"/>
      <c r="F34" s="147"/>
      <c r="G34" s="147"/>
      <c r="H34" s="147"/>
      <c r="I34" s="147"/>
      <c r="J34" s="146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86"/>
      <c r="V34" s="86"/>
      <c r="W34" s="127">
        <v>0.5</v>
      </c>
      <c r="X34" s="362" t="s">
        <v>242</v>
      </c>
      <c r="Y34" s="402"/>
      <c r="Z34" s="147"/>
      <c r="AA34" s="147"/>
      <c r="AB34" s="147"/>
      <c r="AC34" s="147"/>
      <c r="AD34" s="147"/>
      <c r="AE34" s="147"/>
      <c r="AF34" s="94"/>
      <c r="AG34" s="144"/>
      <c r="AH34" s="144"/>
    </row>
    <row r="35" spans="2:35" s="145" customFormat="1" ht="28.5" customHeight="1" x14ac:dyDescent="0.25">
      <c r="B35" s="274"/>
      <c r="C35" s="274"/>
      <c r="D35" s="412"/>
      <c r="E35" s="86"/>
      <c r="F35" s="86"/>
      <c r="G35" s="86"/>
      <c r="H35" s="86"/>
      <c r="I35" s="86"/>
      <c r="J35" s="195"/>
      <c r="K35" s="147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405">
        <v>2</v>
      </c>
      <c r="X35" s="382" t="s">
        <v>243</v>
      </c>
      <c r="Y35" s="372"/>
      <c r="Z35" s="86"/>
      <c r="AA35" s="86"/>
      <c r="AB35" s="86"/>
      <c r="AC35" s="86"/>
      <c r="AD35" s="86"/>
      <c r="AE35" s="86"/>
      <c r="AF35" s="86"/>
      <c r="AG35" s="144"/>
      <c r="AH35" s="144"/>
    </row>
    <row r="36" spans="2:35" ht="30" customHeight="1" x14ac:dyDescent="0.25">
      <c r="B36" s="276">
        <v>2</v>
      </c>
      <c r="C36" s="165"/>
      <c r="D36" s="276" t="s">
        <v>178</v>
      </c>
      <c r="E36" s="411"/>
      <c r="F36" s="411"/>
      <c r="G36" s="411"/>
      <c r="H36" s="411"/>
      <c r="I36" s="411"/>
      <c r="J36" s="411"/>
      <c r="K36" s="86"/>
      <c r="L36" s="195"/>
      <c r="M36" s="163"/>
      <c r="N36" s="163"/>
      <c r="O36" s="163"/>
      <c r="P36" s="163"/>
      <c r="Q36" s="163"/>
      <c r="R36" s="163"/>
      <c r="S36" s="163"/>
      <c r="T36" s="163"/>
      <c r="U36" s="162"/>
      <c r="V36" s="163"/>
      <c r="W36" s="406">
        <v>2.5</v>
      </c>
      <c r="X36" s="404" t="s">
        <v>244</v>
      </c>
      <c r="Y36" s="159"/>
      <c r="Z36" s="163"/>
      <c r="AA36" s="163"/>
      <c r="AB36" s="163"/>
      <c r="AC36" s="163"/>
      <c r="AD36" s="163"/>
      <c r="AE36" s="163"/>
      <c r="AF36" s="163"/>
      <c r="AG36" s="86"/>
      <c r="AH36" s="86"/>
    </row>
    <row r="37" spans="2:35" ht="23.25" customHeight="1" x14ac:dyDescent="0.25">
      <c r="B37" s="276"/>
      <c r="C37" s="165"/>
      <c r="D37" s="276"/>
      <c r="E37" s="264"/>
      <c r="F37" s="264"/>
      <c r="G37" s="264"/>
      <c r="H37" s="264"/>
      <c r="I37" s="264"/>
      <c r="J37" s="264"/>
      <c r="K37" s="86"/>
      <c r="L37" s="86"/>
      <c r="M37" s="163"/>
      <c r="N37" s="163"/>
      <c r="O37" s="163"/>
      <c r="P37" s="163"/>
      <c r="Q37" s="163"/>
      <c r="R37" s="163"/>
      <c r="S37" s="163"/>
      <c r="T37" s="163"/>
      <c r="U37" s="162"/>
      <c r="V37" s="163"/>
      <c r="W37" s="405">
        <v>1</v>
      </c>
      <c r="X37" s="163" t="s">
        <v>245</v>
      </c>
      <c r="Y37" s="159"/>
      <c r="Z37" s="163"/>
      <c r="AA37" s="163"/>
      <c r="AB37" s="163"/>
      <c r="AC37" s="163"/>
      <c r="AD37" s="163"/>
      <c r="AE37" s="163"/>
      <c r="AF37" s="163"/>
      <c r="AG37" s="86"/>
      <c r="AH37" s="86"/>
    </row>
    <row r="38" spans="2:35" ht="43.5" customHeight="1" x14ac:dyDescent="0.25">
      <c r="B38" s="276"/>
      <c r="C38" s="165"/>
      <c r="D38" s="27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405">
        <v>2</v>
      </c>
      <c r="X38" s="163" t="s">
        <v>246</v>
      </c>
      <c r="Y38" s="372"/>
      <c r="Z38" s="86"/>
      <c r="AA38" s="86"/>
      <c r="AB38" s="86"/>
      <c r="AC38" s="86"/>
      <c r="AD38" s="86"/>
      <c r="AE38" s="86"/>
      <c r="AF38" s="92"/>
      <c r="AG38" s="86"/>
      <c r="AH38" s="86"/>
    </row>
    <row r="39" spans="2:35" ht="33.75" customHeight="1" x14ac:dyDescent="0.25">
      <c r="B39" s="276"/>
      <c r="C39" s="166"/>
      <c r="D39" s="277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380">
        <v>1</v>
      </c>
      <c r="X39" s="362" t="s">
        <v>247</v>
      </c>
      <c r="Y39" s="372"/>
      <c r="Z39" s="86"/>
      <c r="AA39" s="86"/>
      <c r="AB39" s="86"/>
      <c r="AC39" s="86"/>
      <c r="AD39" s="86"/>
      <c r="AE39" s="86"/>
      <c r="AF39" s="92"/>
      <c r="AG39" s="86"/>
      <c r="AH39" s="86"/>
    </row>
    <row r="40" spans="2:35" ht="15.75" thickBot="1" x14ac:dyDescent="0.3">
      <c r="B40" s="83"/>
      <c r="C40" s="100"/>
      <c r="D40" s="101" t="s">
        <v>166</v>
      </c>
      <c r="E40" s="102">
        <f>SUM(E7:E39)</f>
        <v>0</v>
      </c>
      <c r="F40" s="102"/>
      <c r="G40" s="102">
        <f>SUM(G7:G39)</f>
        <v>0</v>
      </c>
      <c r="H40" s="102"/>
      <c r="I40" s="102" t="s">
        <v>150</v>
      </c>
      <c r="J40" s="103"/>
      <c r="K40" s="102" t="s">
        <v>270</v>
      </c>
      <c r="L40" s="400"/>
      <c r="M40" s="400">
        <f>SUM(M7:M39)</f>
        <v>1</v>
      </c>
      <c r="N40" s="102"/>
      <c r="O40" s="102">
        <f>SUM(O7:O39)</f>
        <v>0</v>
      </c>
      <c r="P40" s="102"/>
      <c r="Q40" s="102"/>
      <c r="R40" s="102"/>
      <c r="S40" s="102"/>
      <c r="T40" s="102"/>
      <c r="U40" s="102" t="s">
        <v>308</v>
      </c>
      <c r="V40" s="102"/>
      <c r="W40" s="102" t="s">
        <v>275</v>
      </c>
      <c r="X40" s="102"/>
      <c r="Y40" s="102"/>
      <c r="Z40" s="102"/>
      <c r="AA40" s="102">
        <f>SUM(AA7:AA39)</f>
        <v>0</v>
      </c>
      <c r="AB40" s="102"/>
      <c r="AC40" s="102">
        <f>SUM(AC7:AC39)</f>
        <v>0</v>
      </c>
      <c r="AD40" s="102"/>
      <c r="AE40" s="102"/>
      <c r="AF40" s="104"/>
      <c r="AG40" s="61">
        <f>SUM(AG7:AG39)</f>
        <v>3</v>
      </c>
      <c r="AH40" s="61"/>
    </row>
    <row r="41" spans="2:35" s="61" customFormat="1" ht="45" x14ac:dyDescent="0.25">
      <c r="B41" s="285">
        <v>1</v>
      </c>
      <c r="C41" s="287" t="s">
        <v>172</v>
      </c>
      <c r="D41" s="278" t="s">
        <v>177</v>
      </c>
      <c r="E41" s="168" t="s">
        <v>137</v>
      </c>
      <c r="F41" s="168" t="s">
        <v>287</v>
      </c>
      <c r="G41" s="168"/>
      <c r="H41" s="168"/>
      <c r="I41" s="117" t="s">
        <v>137</v>
      </c>
      <c r="J41" s="410" t="s">
        <v>289</v>
      </c>
      <c r="K41" s="366">
        <v>1</v>
      </c>
      <c r="L41" s="161" t="s">
        <v>282</v>
      </c>
      <c r="M41" s="86">
        <v>1</v>
      </c>
      <c r="N41" s="168" t="s">
        <v>250</v>
      </c>
      <c r="O41" s="106"/>
      <c r="P41" s="86"/>
      <c r="Q41" s="105"/>
      <c r="R41" s="105"/>
      <c r="S41" s="105"/>
      <c r="T41" s="105"/>
      <c r="U41" s="107" t="s">
        <v>211</v>
      </c>
      <c r="V41" s="399" t="s">
        <v>292</v>
      </c>
      <c r="W41" s="390" t="s">
        <v>137</v>
      </c>
      <c r="X41" s="164" t="s">
        <v>294</v>
      </c>
      <c r="Y41" s="393"/>
      <c r="Z41" s="105"/>
      <c r="AA41" s="105"/>
      <c r="AB41" s="86"/>
      <c r="AC41" s="105"/>
      <c r="AD41" s="86"/>
      <c r="AE41" s="105"/>
      <c r="AF41" s="108"/>
      <c r="AG41" s="183">
        <v>1</v>
      </c>
      <c r="AH41" s="185" t="s">
        <v>319</v>
      </c>
      <c r="AI41" s="82"/>
    </row>
    <row r="42" spans="2:35" s="61" customFormat="1" ht="56.25" customHeight="1" x14ac:dyDescent="0.25">
      <c r="B42" s="286"/>
      <c r="C42" s="286"/>
      <c r="D42" s="266"/>
      <c r="E42" s="86" t="s">
        <v>213</v>
      </c>
      <c r="F42" s="86" t="s">
        <v>288</v>
      </c>
      <c r="G42" s="86"/>
      <c r="H42" s="86"/>
      <c r="I42" s="86" t="s">
        <v>137</v>
      </c>
      <c r="J42" s="179" t="s">
        <v>290</v>
      </c>
      <c r="K42" s="127">
        <v>1.5</v>
      </c>
      <c r="L42" s="163" t="s">
        <v>224</v>
      </c>
      <c r="M42" s="86" t="s">
        <v>137</v>
      </c>
      <c r="N42" s="86" t="s">
        <v>152</v>
      </c>
      <c r="O42" s="106"/>
      <c r="P42" s="86"/>
      <c r="Q42" s="105"/>
      <c r="R42" s="105"/>
      <c r="S42" s="105"/>
      <c r="T42" s="105"/>
      <c r="U42" s="177" t="s">
        <v>209</v>
      </c>
      <c r="V42" s="159" t="s">
        <v>293</v>
      </c>
      <c r="W42" s="128" t="s">
        <v>214</v>
      </c>
      <c r="X42" s="362" t="s">
        <v>295</v>
      </c>
      <c r="Y42" s="393"/>
      <c r="Z42" s="105"/>
      <c r="AA42" s="105"/>
      <c r="AB42" s="105"/>
      <c r="AC42" s="105"/>
      <c r="AD42" s="105"/>
      <c r="AE42" s="105"/>
      <c r="AF42" s="108"/>
      <c r="AG42" s="183">
        <v>1</v>
      </c>
      <c r="AH42" s="185" t="s">
        <v>309</v>
      </c>
      <c r="AI42" s="82"/>
    </row>
    <row r="43" spans="2:35" s="61" customFormat="1" ht="15.75" x14ac:dyDescent="0.25">
      <c r="B43" s="286"/>
      <c r="C43" s="286"/>
      <c r="D43" s="266"/>
      <c r="E43" s="86"/>
      <c r="F43" s="86"/>
      <c r="G43" s="86"/>
      <c r="H43" s="86"/>
      <c r="I43" s="86" t="s">
        <v>137</v>
      </c>
      <c r="J43" s="179" t="s">
        <v>291</v>
      </c>
      <c r="K43" s="127">
        <v>1</v>
      </c>
      <c r="L43" s="363" t="s">
        <v>283</v>
      </c>
      <c r="M43" s="86" t="s">
        <v>137</v>
      </c>
      <c r="N43" s="86" t="s">
        <v>257</v>
      </c>
      <c r="O43" s="106"/>
      <c r="P43" s="86"/>
      <c r="Q43" s="105"/>
      <c r="R43" s="105"/>
      <c r="S43" s="105"/>
      <c r="T43" s="105"/>
      <c r="U43" s="105"/>
      <c r="V43" s="105"/>
      <c r="W43" s="128" t="s">
        <v>214</v>
      </c>
      <c r="X43" s="163" t="s">
        <v>285</v>
      </c>
      <c r="Y43" s="393"/>
      <c r="Z43" s="105"/>
      <c r="AA43" s="105"/>
      <c r="AB43" s="105"/>
      <c r="AC43" s="105"/>
      <c r="AD43" s="105"/>
      <c r="AE43" s="105"/>
      <c r="AF43" s="108"/>
      <c r="AG43" s="183">
        <v>1</v>
      </c>
      <c r="AH43" s="185" t="s">
        <v>310</v>
      </c>
      <c r="AI43" s="82"/>
    </row>
    <row r="44" spans="2:35" s="61" customFormat="1" ht="30" x14ac:dyDescent="0.25">
      <c r="B44" s="286"/>
      <c r="C44" s="286"/>
      <c r="D44" s="266"/>
      <c r="E44" s="86"/>
      <c r="F44" s="86"/>
      <c r="G44" s="86"/>
      <c r="H44" s="86"/>
      <c r="I44" s="86"/>
      <c r="J44" s="371"/>
      <c r="K44" s="367">
        <v>1.5</v>
      </c>
      <c r="L44" s="180" t="s">
        <v>286</v>
      </c>
      <c r="M44" s="86" t="s">
        <v>137</v>
      </c>
      <c r="N44" s="86" t="s">
        <v>153</v>
      </c>
      <c r="O44" s="109"/>
      <c r="P44" s="105"/>
      <c r="Q44" s="105"/>
      <c r="R44" s="105"/>
      <c r="S44" s="105"/>
      <c r="T44" s="105"/>
      <c r="U44" s="105"/>
      <c r="V44" s="105"/>
      <c r="W44" s="398" t="s">
        <v>137</v>
      </c>
      <c r="X44" s="397" t="s">
        <v>269</v>
      </c>
      <c r="Y44" s="393"/>
      <c r="Z44" s="105"/>
      <c r="AA44" s="105"/>
      <c r="AB44" s="105"/>
      <c r="AC44" s="105"/>
      <c r="AD44" s="105"/>
      <c r="AE44" s="105"/>
      <c r="AF44" s="108"/>
      <c r="AG44" s="182"/>
      <c r="AH44" s="182"/>
      <c r="AI44" s="82"/>
    </row>
    <row r="45" spans="2:35" s="61" customFormat="1" ht="15.75" x14ac:dyDescent="0.25">
      <c r="B45" s="286"/>
      <c r="C45" s="286"/>
      <c r="D45" s="266"/>
      <c r="E45" s="86"/>
      <c r="F45" s="86"/>
      <c r="G45" s="86"/>
      <c r="H45" s="86"/>
      <c r="I45" s="86"/>
      <c r="J45" s="195"/>
      <c r="K45" s="368">
        <v>1</v>
      </c>
      <c r="L45" s="401" t="s">
        <v>228</v>
      </c>
      <c r="M45" s="86" t="s">
        <v>137</v>
      </c>
      <c r="N45" s="86" t="s">
        <v>263</v>
      </c>
      <c r="O45" s="109"/>
      <c r="P45" s="105"/>
      <c r="Q45" s="105"/>
      <c r="R45" s="105"/>
      <c r="S45" s="105"/>
      <c r="T45" s="105"/>
      <c r="U45" s="105"/>
      <c r="V45" s="105"/>
      <c r="W45" s="128" t="s">
        <v>214</v>
      </c>
      <c r="X45" s="163" t="s">
        <v>296</v>
      </c>
      <c r="Y45" s="393"/>
      <c r="Z45" s="105"/>
      <c r="AA45" s="105"/>
      <c r="AB45" s="105"/>
      <c r="AC45" s="105"/>
      <c r="AD45" s="105"/>
      <c r="AE45" s="105"/>
      <c r="AF45" s="108"/>
      <c r="AI45" s="82"/>
    </row>
    <row r="46" spans="2:35" s="61" customFormat="1" ht="15.75" x14ac:dyDescent="0.25">
      <c r="B46" s="286"/>
      <c r="C46" s="286"/>
      <c r="D46" s="266"/>
      <c r="E46" s="86"/>
      <c r="F46" s="86"/>
      <c r="G46" s="86"/>
      <c r="H46" s="86"/>
      <c r="I46" s="86"/>
      <c r="J46" s="195"/>
      <c r="K46" s="127"/>
      <c r="L46" s="161"/>
      <c r="M46" s="86"/>
      <c r="N46" s="86"/>
      <c r="O46" s="109"/>
      <c r="P46" s="105"/>
      <c r="Q46" s="105"/>
      <c r="R46" s="105"/>
      <c r="S46" s="105"/>
      <c r="T46" s="105"/>
      <c r="U46" s="105"/>
      <c r="V46" s="105"/>
      <c r="W46" s="128" t="s">
        <v>213</v>
      </c>
      <c r="X46" s="163" t="s">
        <v>297</v>
      </c>
      <c r="Y46" s="393"/>
      <c r="Z46" s="105"/>
      <c r="AA46" s="105"/>
      <c r="AB46" s="105"/>
      <c r="AC46" s="105"/>
      <c r="AD46" s="105"/>
      <c r="AE46" s="105"/>
      <c r="AF46" s="108"/>
      <c r="AI46" s="82"/>
    </row>
    <row r="47" spans="2:35" s="61" customFormat="1" ht="15.75" x14ac:dyDescent="0.25">
      <c r="B47" s="286"/>
      <c r="C47" s="286"/>
      <c r="D47" s="266"/>
      <c r="E47" s="86"/>
      <c r="F47" s="86"/>
      <c r="G47" s="86"/>
      <c r="H47" s="86"/>
      <c r="I47" s="86"/>
      <c r="J47" s="195"/>
      <c r="K47" s="367"/>
      <c r="L47" s="180"/>
      <c r="M47" s="86"/>
      <c r="N47" s="86"/>
      <c r="O47" s="109"/>
      <c r="P47" s="105"/>
      <c r="Q47" s="105"/>
      <c r="R47" s="105"/>
      <c r="S47" s="105"/>
      <c r="T47" s="105"/>
      <c r="U47" s="105"/>
      <c r="V47" s="105"/>
      <c r="W47" s="128" t="s">
        <v>213</v>
      </c>
      <c r="X47" s="163" t="s">
        <v>235</v>
      </c>
      <c r="Y47" s="393"/>
      <c r="Z47" s="105"/>
      <c r="AA47" s="105"/>
      <c r="AB47" s="105"/>
      <c r="AC47" s="105"/>
      <c r="AD47" s="105"/>
      <c r="AE47" s="105"/>
      <c r="AF47" s="108"/>
      <c r="AI47" s="82"/>
    </row>
    <row r="48" spans="2:35" s="61" customFormat="1" ht="15.75" x14ac:dyDescent="0.25">
      <c r="B48" s="286"/>
      <c r="C48" s="286"/>
      <c r="D48" s="266"/>
      <c r="E48" s="86"/>
      <c r="F48" s="86"/>
      <c r="G48" s="86"/>
      <c r="H48" s="86"/>
      <c r="I48" s="86"/>
      <c r="J48" s="195"/>
      <c r="K48" s="368"/>
      <c r="L48" s="161"/>
      <c r="M48" s="86"/>
      <c r="N48" s="86"/>
      <c r="O48" s="109"/>
      <c r="P48" s="105"/>
      <c r="Q48" s="105"/>
      <c r="R48" s="105"/>
      <c r="S48" s="105"/>
      <c r="T48" s="105"/>
      <c r="U48" s="105"/>
      <c r="V48" s="105"/>
      <c r="W48" s="128" t="s">
        <v>214</v>
      </c>
      <c r="X48" s="163" t="s">
        <v>242</v>
      </c>
      <c r="Y48" s="393"/>
      <c r="Z48" s="105"/>
      <c r="AA48" s="105"/>
      <c r="AB48" s="105"/>
      <c r="AC48" s="105"/>
      <c r="AD48" s="105"/>
      <c r="AE48" s="105"/>
      <c r="AF48" s="108"/>
      <c r="AI48" s="82"/>
    </row>
    <row r="49" spans="1:35" s="61" customFormat="1" ht="15.75" x14ac:dyDescent="0.25">
      <c r="B49" s="286"/>
      <c r="C49" s="286"/>
      <c r="D49" s="266"/>
      <c r="E49" s="86"/>
      <c r="F49" s="86"/>
      <c r="G49" s="86"/>
      <c r="H49" s="86"/>
      <c r="I49" s="86"/>
      <c r="J49" s="195"/>
      <c r="K49" s="128"/>
      <c r="L49" s="195"/>
      <c r="M49" s="86"/>
      <c r="N49" s="86"/>
      <c r="O49" s="109"/>
      <c r="P49" s="105"/>
      <c r="Q49" s="105"/>
      <c r="R49" s="105"/>
      <c r="S49" s="105"/>
      <c r="T49" s="105"/>
      <c r="U49" s="105"/>
      <c r="V49" s="105"/>
      <c r="W49" s="128" t="s">
        <v>137</v>
      </c>
      <c r="X49" s="163" t="s">
        <v>241</v>
      </c>
      <c r="Y49" s="393"/>
      <c r="Z49" s="105"/>
      <c r="AA49" s="105"/>
      <c r="AB49" s="105"/>
      <c r="AC49" s="105"/>
      <c r="AD49" s="105"/>
      <c r="AE49" s="105"/>
      <c r="AF49" s="108"/>
      <c r="AI49" s="82"/>
    </row>
    <row r="50" spans="1:35" s="61" customFormat="1" ht="36" x14ac:dyDescent="0.25">
      <c r="B50" s="286"/>
      <c r="C50" s="286"/>
      <c r="D50" s="266"/>
      <c r="E50" s="86"/>
      <c r="F50" s="86"/>
      <c r="G50" s="86"/>
      <c r="H50" s="86"/>
      <c r="I50" s="86"/>
      <c r="J50" s="168"/>
      <c r="K50" s="86"/>
      <c r="L50" s="86"/>
      <c r="M50" s="86"/>
      <c r="N50" s="86"/>
      <c r="O50" s="109"/>
      <c r="P50" s="105"/>
      <c r="Q50" s="105"/>
      <c r="R50" s="105"/>
      <c r="S50" s="105"/>
      <c r="T50" s="105"/>
      <c r="U50" s="105"/>
      <c r="V50" s="105"/>
      <c r="W50" s="128" t="s">
        <v>150</v>
      </c>
      <c r="X50" s="365" t="s">
        <v>298</v>
      </c>
      <c r="Y50" s="393"/>
      <c r="Z50" s="105"/>
      <c r="AA50" s="105"/>
      <c r="AB50" s="105"/>
      <c r="AC50" s="105"/>
      <c r="AD50" s="105"/>
      <c r="AE50" s="105"/>
      <c r="AF50" s="108"/>
      <c r="AI50" s="82"/>
    </row>
    <row r="51" spans="1:35" s="61" customFormat="1" ht="15.75" x14ac:dyDescent="0.25">
      <c r="B51" s="286"/>
      <c r="C51" s="286"/>
      <c r="D51" s="266"/>
      <c r="E51" s="86"/>
      <c r="F51" s="86"/>
      <c r="G51" s="86"/>
      <c r="H51" s="86"/>
      <c r="I51" s="86"/>
      <c r="J51" s="168"/>
      <c r="K51" s="86"/>
      <c r="L51" s="86"/>
      <c r="M51" s="86"/>
      <c r="N51" s="86"/>
      <c r="O51" s="109"/>
      <c r="P51" s="105"/>
      <c r="Q51" s="105"/>
      <c r="R51" s="105"/>
      <c r="S51" s="105"/>
      <c r="T51" s="105"/>
      <c r="U51" s="105"/>
      <c r="V51" s="105"/>
      <c r="W51" s="128" t="s">
        <v>218</v>
      </c>
      <c r="X51" s="163" t="s">
        <v>239</v>
      </c>
      <c r="Y51" s="393"/>
      <c r="Z51" s="105"/>
      <c r="AA51" s="105"/>
      <c r="AB51" s="105"/>
      <c r="AC51" s="105"/>
      <c r="AD51" s="105"/>
      <c r="AE51" s="105"/>
      <c r="AF51" s="108"/>
      <c r="AI51" s="82"/>
    </row>
    <row r="52" spans="1:35" s="61" customFormat="1" ht="45" x14ac:dyDescent="0.25">
      <c r="B52" s="286"/>
      <c r="C52" s="286"/>
      <c r="D52" s="266"/>
      <c r="E52" s="105"/>
      <c r="F52" s="105"/>
      <c r="G52" s="105"/>
      <c r="H52" s="105"/>
      <c r="I52" s="106"/>
      <c r="J52" s="86"/>
      <c r="K52" s="105"/>
      <c r="L52" s="105"/>
      <c r="M52" s="105"/>
      <c r="N52" s="105"/>
      <c r="O52" s="109"/>
      <c r="P52" s="105"/>
      <c r="Q52" s="105"/>
      <c r="R52" s="105"/>
      <c r="S52" s="105"/>
      <c r="T52" s="105"/>
      <c r="U52" s="105"/>
      <c r="V52" s="105"/>
      <c r="W52" s="128" t="s">
        <v>150</v>
      </c>
      <c r="X52" s="163" t="s">
        <v>238</v>
      </c>
      <c r="Y52" s="393"/>
      <c r="Z52" s="105"/>
      <c r="AA52" s="105"/>
      <c r="AB52" s="105"/>
      <c r="AC52" s="105"/>
      <c r="AD52" s="105"/>
      <c r="AE52" s="105"/>
      <c r="AF52" s="108"/>
      <c r="AI52" s="82"/>
    </row>
    <row r="53" spans="1:35" s="61" customFormat="1" ht="15.75" x14ac:dyDescent="0.25">
      <c r="B53" s="286"/>
      <c r="C53" s="286"/>
      <c r="D53" s="266"/>
      <c r="E53" s="105"/>
      <c r="F53" s="105"/>
      <c r="G53" s="105"/>
      <c r="H53" s="105"/>
      <c r="I53" s="106"/>
      <c r="J53" s="86"/>
      <c r="K53" s="105"/>
      <c r="L53" s="105"/>
      <c r="M53" s="105"/>
      <c r="N53" s="105"/>
      <c r="O53" s="109"/>
      <c r="P53" s="105"/>
      <c r="Q53" s="105"/>
      <c r="R53" s="105"/>
      <c r="S53" s="105"/>
      <c r="T53" s="105"/>
      <c r="U53" s="105"/>
      <c r="V53" s="105"/>
      <c r="W53" s="372" t="s">
        <v>137</v>
      </c>
      <c r="X53" s="370" t="s">
        <v>229</v>
      </c>
      <c r="Y53" s="393"/>
      <c r="Z53" s="105"/>
      <c r="AA53" s="105"/>
      <c r="AB53" s="105"/>
      <c r="AC53" s="105"/>
      <c r="AD53" s="105"/>
      <c r="AE53" s="105"/>
      <c r="AF53" s="108"/>
      <c r="AI53" s="82"/>
    </row>
    <row r="54" spans="1:35" s="61" customFormat="1" ht="45" x14ac:dyDescent="0.25">
      <c r="B54" s="286"/>
      <c r="C54" s="286"/>
      <c r="D54" s="266"/>
      <c r="E54" s="105"/>
      <c r="F54" s="105"/>
      <c r="G54" s="105"/>
      <c r="H54" s="105"/>
      <c r="I54" s="106"/>
      <c r="J54" s="86"/>
      <c r="K54" s="105"/>
      <c r="L54" s="105"/>
      <c r="M54" s="105"/>
      <c r="N54" s="105"/>
      <c r="O54" s="109"/>
      <c r="P54" s="105"/>
      <c r="Q54" s="105"/>
      <c r="R54" s="105"/>
      <c r="S54" s="105"/>
      <c r="T54" s="105"/>
      <c r="U54" s="105"/>
      <c r="V54" s="105"/>
      <c r="W54" s="86" t="s">
        <v>225</v>
      </c>
      <c r="X54" s="159" t="s">
        <v>237</v>
      </c>
      <c r="Y54" s="393"/>
      <c r="Z54" s="105"/>
      <c r="AA54" s="105"/>
      <c r="AB54" s="105"/>
      <c r="AC54" s="105"/>
      <c r="AD54" s="105"/>
      <c r="AE54" s="105"/>
      <c r="AF54" s="108"/>
      <c r="AI54" s="82"/>
    </row>
    <row r="55" spans="1:35" s="61" customFormat="1" ht="36" x14ac:dyDescent="0.25">
      <c r="B55" s="286"/>
      <c r="C55" s="286"/>
      <c r="D55" s="266"/>
      <c r="E55" s="105"/>
      <c r="F55" s="105"/>
      <c r="G55" s="105"/>
      <c r="H55" s="105"/>
      <c r="I55" s="106"/>
      <c r="J55" s="86"/>
      <c r="K55" s="105"/>
      <c r="L55" s="105"/>
      <c r="M55" s="105"/>
      <c r="N55" s="105"/>
      <c r="O55" s="109"/>
      <c r="P55" s="105"/>
      <c r="Q55" s="105"/>
      <c r="R55" s="105"/>
      <c r="S55" s="105"/>
      <c r="T55" s="105"/>
      <c r="U55" s="105"/>
      <c r="V55" s="105"/>
      <c r="W55" s="86" t="s">
        <v>150</v>
      </c>
      <c r="X55" s="395" t="s">
        <v>299</v>
      </c>
      <c r="Y55" s="393"/>
      <c r="Z55" s="105"/>
      <c r="AA55" s="105"/>
      <c r="AB55" s="105"/>
      <c r="AC55" s="105"/>
      <c r="AD55" s="105"/>
      <c r="AE55" s="105"/>
      <c r="AF55" s="108"/>
      <c r="AI55" s="82"/>
    </row>
    <row r="56" spans="1:35" s="61" customFormat="1" ht="30" x14ac:dyDescent="0.25">
      <c r="B56" s="286"/>
      <c r="C56" s="286"/>
      <c r="D56" s="266"/>
      <c r="E56" s="105"/>
      <c r="F56" s="105"/>
      <c r="G56" s="105"/>
      <c r="H56" s="105"/>
      <c r="I56" s="106"/>
      <c r="J56" s="86"/>
      <c r="K56" s="105"/>
      <c r="L56" s="105"/>
      <c r="M56" s="105"/>
      <c r="N56" s="105"/>
      <c r="O56" s="109"/>
      <c r="P56" s="105"/>
      <c r="Q56" s="105"/>
      <c r="R56" s="105"/>
      <c r="S56" s="105"/>
      <c r="T56" s="105"/>
      <c r="U56" s="105"/>
      <c r="V56" s="105"/>
      <c r="W56" s="86" t="s">
        <v>225</v>
      </c>
      <c r="X56" s="159" t="s">
        <v>234</v>
      </c>
      <c r="Y56" s="393"/>
      <c r="Z56" s="105"/>
      <c r="AA56" s="105"/>
      <c r="AB56" s="105"/>
      <c r="AC56" s="105"/>
      <c r="AD56" s="105"/>
      <c r="AE56" s="105"/>
      <c r="AF56" s="108"/>
      <c r="AI56" s="82"/>
    </row>
    <row r="57" spans="1:35" s="63" customFormat="1" ht="15.75" x14ac:dyDescent="0.25">
      <c r="A57" s="110"/>
      <c r="B57" s="286"/>
      <c r="C57" s="286"/>
      <c r="D57" s="266"/>
      <c r="E57" s="111"/>
      <c r="F57" s="111"/>
      <c r="G57" s="111"/>
      <c r="H57" s="111"/>
      <c r="I57" s="112"/>
      <c r="J57" s="86"/>
      <c r="K57" s="111"/>
      <c r="L57" s="111"/>
      <c r="M57" s="111"/>
      <c r="N57" s="111"/>
      <c r="O57" s="113"/>
      <c r="P57" s="111"/>
      <c r="Q57" s="111"/>
      <c r="R57" s="111"/>
      <c r="S57" s="111"/>
      <c r="T57" s="111"/>
      <c r="U57" s="111"/>
      <c r="V57" s="111"/>
      <c r="W57" s="86" t="s">
        <v>213</v>
      </c>
      <c r="X57" s="159" t="s">
        <v>233</v>
      </c>
      <c r="Y57" s="394"/>
      <c r="Z57" s="111"/>
      <c r="AA57" s="111"/>
      <c r="AB57" s="111"/>
      <c r="AC57" s="111"/>
      <c r="AD57" s="111"/>
      <c r="AE57" s="111"/>
      <c r="AF57" s="114"/>
      <c r="AG57" s="61"/>
      <c r="AH57" s="61"/>
      <c r="AI57" s="115"/>
    </row>
    <row r="58" spans="1:35" s="63" customFormat="1" ht="15.75" x14ac:dyDescent="0.25">
      <c r="A58" s="110"/>
      <c r="B58" s="286"/>
      <c r="C58" s="286"/>
      <c r="D58" s="266"/>
      <c r="E58" s="111"/>
      <c r="F58" s="111"/>
      <c r="G58" s="111"/>
      <c r="H58" s="111"/>
      <c r="I58" s="112"/>
      <c r="J58" s="86"/>
      <c r="K58" s="111"/>
      <c r="L58" s="111"/>
      <c r="M58" s="111"/>
      <c r="N58" s="111"/>
      <c r="O58" s="113"/>
      <c r="P58" s="111"/>
      <c r="Q58" s="111"/>
      <c r="R58" s="111"/>
      <c r="S58" s="111"/>
      <c r="T58" s="111"/>
      <c r="U58" s="111"/>
      <c r="V58" s="111"/>
      <c r="W58" s="86" t="s">
        <v>137</v>
      </c>
      <c r="X58" s="370" t="s">
        <v>228</v>
      </c>
      <c r="Y58" s="394"/>
      <c r="Z58" s="111"/>
      <c r="AA58" s="111"/>
      <c r="AB58" s="111"/>
      <c r="AC58" s="111"/>
      <c r="AD58" s="111"/>
      <c r="AE58" s="111"/>
      <c r="AF58" s="114"/>
      <c r="AG58" s="61"/>
      <c r="AH58" s="61"/>
      <c r="AI58" s="115"/>
    </row>
    <row r="59" spans="1:35" s="61" customFormat="1" ht="15" customHeight="1" x14ac:dyDescent="0.25">
      <c r="B59" s="286"/>
      <c r="C59" s="286"/>
      <c r="D59" s="266"/>
      <c r="E59" s="80"/>
      <c r="F59" s="93"/>
      <c r="G59" s="80"/>
      <c r="H59" s="80"/>
      <c r="I59" s="73"/>
      <c r="J59" s="93"/>
      <c r="K59" s="80"/>
      <c r="L59" s="93"/>
      <c r="M59" s="80"/>
      <c r="N59" s="93"/>
      <c r="O59" s="73"/>
      <c r="P59" s="93"/>
      <c r="Q59" s="80"/>
      <c r="R59" s="80"/>
      <c r="S59" s="80"/>
      <c r="T59" s="80"/>
      <c r="U59" s="80"/>
      <c r="V59" s="147"/>
      <c r="W59" s="190">
        <v>2</v>
      </c>
      <c r="X59" s="159" t="s">
        <v>232</v>
      </c>
      <c r="Y59" s="361"/>
      <c r="Z59" s="80"/>
      <c r="AA59" s="80"/>
      <c r="AB59" s="93"/>
      <c r="AC59" s="80"/>
      <c r="AD59" s="93"/>
      <c r="AE59" s="80"/>
      <c r="AF59" s="96"/>
      <c r="AH59" s="93"/>
      <c r="AI59" s="82"/>
    </row>
    <row r="60" spans="1:35" s="61" customFormat="1" ht="33.75" customHeight="1" x14ac:dyDescent="0.25">
      <c r="B60" s="286"/>
      <c r="C60" s="286"/>
      <c r="D60" s="266"/>
      <c r="E60" s="80"/>
      <c r="F60" s="93"/>
      <c r="G60" s="80"/>
      <c r="H60" s="80"/>
      <c r="I60" s="73"/>
      <c r="J60" s="93"/>
      <c r="K60" s="80"/>
      <c r="L60" s="93"/>
      <c r="M60" s="80"/>
      <c r="N60" s="80"/>
      <c r="O60" s="73"/>
      <c r="P60" s="93"/>
      <c r="Q60" s="80"/>
      <c r="R60" s="80"/>
      <c r="S60" s="80"/>
      <c r="T60" s="80"/>
      <c r="U60" s="80"/>
      <c r="V60" s="167"/>
      <c r="W60" s="189">
        <v>7.5</v>
      </c>
      <c r="X60" s="178" t="s">
        <v>300</v>
      </c>
      <c r="Y60" s="361"/>
      <c r="Z60" s="80"/>
      <c r="AA60" s="80"/>
      <c r="AB60" s="93"/>
      <c r="AC60" s="80"/>
      <c r="AD60" s="93"/>
      <c r="AE60" s="80"/>
      <c r="AF60" s="96"/>
      <c r="AH60" s="93"/>
      <c r="AI60" s="82"/>
    </row>
    <row r="61" spans="1:35" s="61" customFormat="1" ht="15" customHeight="1" x14ac:dyDescent="0.25">
      <c r="B61" s="286"/>
      <c r="C61" s="286"/>
      <c r="D61" s="266"/>
      <c r="E61" s="80"/>
      <c r="F61" s="80"/>
      <c r="G61" s="80"/>
      <c r="H61" s="80"/>
      <c r="I61" s="73"/>
      <c r="J61" s="93"/>
      <c r="K61" s="80"/>
      <c r="L61" s="93"/>
      <c r="M61" s="80"/>
      <c r="N61" s="80"/>
      <c r="O61" s="73"/>
      <c r="P61" s="80"/>
      <c r="Q61" s="80"/>
      <c r="R61" s="80"/>
      <c r="S61" s="80"/>
      <c r="T61" s="80"/>
      <c r="U61" s="80"/>
      <c r="V61" s="167"/>
      <c r="W61" s="189">
        <v>2</v>
      </c>
      <c r="X61" s="159" t="s">
        <v>220</v>
      </c>
      <c r="Y61" s="361"/>
      <c r="Z61" s="80"/>
      <c r="AA61" s="80"/>
      <c r="AB61" s="93"/>
      <c r="AC61" s="80"/>
      <c r="AD61" s="93"/>
      <c r="AE61" s="80"/>
      <c r="AF61" s="96"/>
      <c r="AH61" s="93"/>
      <c r="AI61" s="82"/>
    </row>
    <row r="62" spans="1:35" s="61" customFormat="1" ht="15" customHeight="1" x14ac:dyDescent="0.25">
      <c r="B62" s="286"/>
      <c r="C62" s="286"/>
      <c r="D62" s="266"/>
      <c r="E62" s="80"/>
      <c r="F62" s="80"/>
      <c r="G62" s="80"/>
      <c r="H62" s="80"/>
      <c r="I62" s="73"/>
      <c r="J62" s="93"/>
      <c r="K62" s="80"/>
      <c r="L62" s="80"/>
      <c r="M62" s="80"/>
      <c r="N62" s="80"/>
      <c r="O62" s="73"/>
      <c r="P62" s="80"/>
      <c r="Q62" s="80"/>
      <c r="R62" s="80"/>
      <c r="S62" s="80"/>
      <c r="T62" s="80"/>
      <c r="U62" s="80"/>
      <c r="V62" s="167"/>
      <c r="W62" s="189">
        <v>2</v>
      </c>
      <c r="X62" s="159" t="s">
        <v>301</v>
      </c>
      <c r="Y62" s="361"/>
      <c r="Z62" s="80"/>
      <c r="AA62" s="80"/>
      <c r="AB62" s="80"/>
      <c r="AC62" s="80"/>
      <c r="AD62" s="80"/>
      <c r="AE62" s="80"/>
      <c r="AF62" s="96"/>
      <c r="AH62" s="93"/>
      <c r="AI62" s="82"/>
    </row>
    <row r="63" spans="1:35" s="61" customFormat="1" ht="15" customHeight="1" x14ac:dyDescent="0.25">
      <c r="B63" s="286"/>
      <c r="C63" s="286"/>
      <c r="D63" s="266"/>
      <c r="E63" s="80"/>
      <c r="F63" s="80"/>
      <c r="G63" s="80"/>
      <c r="H63" s="80"/>
      <c r="I63" s="73"/>
      <c r="J63" s="93"/>
      <c r="K63" s="80"/>
      <c r="L63" s="80"/>
      <c r="M63" s="80"/>
      <c r="N63" s="80"/>
      <c r="O63" s="73"/>
      <c r="P63" s="80"/>
      <c r="Q63" s="80"/>
      <c r="R63" s="80"/>
      <c r="S63" s="80"/>
      <c r="T63" s="80"/>
      <c r="U63" s="80"/>
      <c r="V63" s="167"/>
      <c r="W63" s="189">
        <v>1.5</v>
      </c>
      <c r="X63" s="179" t="s">
        <v>302</v>
      </c>
      <c r="Y63" s="361"/>
      <c r="Z63" s="80"/>
      <c r="AA63" s="80"/>
      <c r="AB63" s="80"/>
      <c r="AC63" s="80"/>
      <c r="AD63" s="80"/>
      <c r="AE63" s="80"/>
      <c r="AF63" s="96"/>
      <c r="AI63" s="82"/>
    </row>
    <row r="64" spans="1:35" s="61" customFormat="1" ht="24" customHeight="1" x14ac:dyDescent="0.25">
      <c r="B64" s="286"/>
      <c r="C64" s="286"/>
      <c r="D64" s="266"/>
      <c r="E64" s="80"/>
      <c r="F64" s="80"/>
      <c r="G64" s="80"/>
      <c r="H64" s="80"/>
      <c r="I64" s="73"/>
      <c r="J64" s="93"/>
      <c r="K64" s="80"/>
      <c r="L64" s="93"/>
      <c r="M64" s="80"/>
      <c r="N64" s="80"/>
      <c r="O64" s="73"/>
      <c r="P64" s="80"/>
      <c r="Q64" s="80"/>
      <c r="R64" s="80"/>
      <c r="S64" s="80"/>
      <c r="T64" s="80"/>
      <c r="U64" s="80"/>
      <c r="V64" s="167"/>
      <c r="W64" s="191">
        <v>3.5</v>
      </c>
      <c r="X64" s="396" t="s">
        <v>303</v>
      </c>
      <c r="Y64" s="361"/>
      <c r="Z64" s="80"/>
      <c r="AA64" s="80"/>
      <c r="AB64" s="80"/>
      <c r="AC64" s="80"/>
      <c r="AD64" s="80"/>
      <c r="AE64" s="80"/>
      <c r="AF64" s="96"/>
      <c r="AI64" s="82"/>
    </row>
    <row r="65" spans="1:40" s="61" customFormat="1" ht="15" customHeight="1" x14ac:dyDescent="0.25">
      <c r="B65" s="286"/>
      <c r="C65" s="286"/>
      <c r="D65" s="266"/>
      <c r="E65" s="80"/>
      <c r="F65" s="80"/>
      <c r="G65" s="80"/>
      <c r="H65" s="80"/>
      <c r="I65" s="73"/>
      <c r="J65" s="93"/>
      <c r="K65" s="80"/>
      <c r="L65" s="93"/>
      <c r="M65" s="80"/>
      <c r="N65" s="80"/>
      <c r="O65" s="73"/>
      <c r="P65" s="80"/>
      <c r="Q65" s="80"/>
      <c r="R65" s="80"/>
      <c r="S65" s="80"/>
      <c r="T65" s="80"/>
      <c r="U65" s="80"/>
      <c r="V65" s="167"/>
      <c r="W65" s="190">
        <v>2.5</v>
      </c>
      <c r="X65" s="179" t="s">
        <v>226</v>
      </c>
      <c r="Y65" s="361"/>
      <c r="Z65" s="80"/>
      <c r="AA65" s="80"/>
      <c r="AB65" s="80"/>
      <c r="AC65" s="80"/>
      <c r="AD65" s="80"/>
      <c r="AE65" s="80"/>
      <c r="AF65" s="96"/>
      <c r="AI65" s="82"/>
    </row>
    <row r="66" spans="1:40" s="61" customFormat="1" ht="35.25" customHeight="1" x14ac:dyDescent="0.25">
      <c r="B66" s="286"/>
      <c r="C66" s="286"/>
      <c r="D66" s="266"/>
      <c r="E66" s="80"/>
      <c r="F66" s="80"/>
      <c r="G66" s="80"/>
      <c r="H66" s="80"/>
      <c r="I66" s="73"/>
      <c r="J66" s="93"/>
      <c r="K66" s="80"/>
      <c r="L66" s="93"/>
      <c r="M66" s="80"/>
      <c r="N66" s="80"/>
      <c r="O66" s="73"/>
      <c r="P66" s="80"/>
      <c r="Q66" s="80"/>
      <c r="R66" s="80"/>
      <c r="S66" s="80"/>
      <c r="T66" s="80"/>
      <c r="U66" s="80"/>
      <c r="V66" s="167"/>
      <c r="W66" s="86" t="s">
        <v>218</v>
      </c>
      <c r="X66" s="379" t="s">
        <v>227</v>
      </c>
      <c r="Y66" s="361"/>
      <c r="Z66" s="80"/>
      <c r="AA66" s="80"/>
      <c r="AB66" s="80"/>
      <c r="AC66" s="80"/>
      <c r="AD66" s="80"/>
      <c r="AE66" s="80"/>
      <c r="AF66" s="96"/>
      <c r="AI66" s="82"/>
    </row>
    <row r="67" spans="1:40" s="62" customFormat="1" ht="20.25" customHeight="1" x14ac:dyDescent="0.25">
      <c r="B67" s="286"/>
      <c r="C67" s="286"/>
      <c r="D67" s="266"/>
      <c r="E67" s="81"/>
      <c r="F67" s="81"/>
      <c r="G67" s="81"/>
      <c r="H67" s="81"/>
      <c r="I67" s="99"/>
      <c r="J67" s="93"/>
      <c r="K67" s="81"/>
      <c r="L67" s="81"/>
      <c r="M67" s="81"/>
      <c r="N67" s="81"/>
      <c r="O67" s="99"/>
      <c r="P67" s="81"/>
      <c r="Q67" s="81"/>
      <c r="R67" s="81"/>
      <c r="S67" s="81"/>
      <c r="T67" s="81"/>
      <c r="U67" s="81"/>
      <c r="V67" s="192"/>
      <c r="W67" s="189">
        <v>1.5</v>
      </c>
      <c r="X67" s="179" t="s">
        <v>304</v>
      </c>
      <c r="Y67" s="369"/>
      <c r="Z67" s="81"/>
      <c r="AA67" s="81"/>
      <c r="AB67" s="81"/>
      <c r="AC67" s="81"/>
      <c r="AD67" s="81"/>
      <c r="AE67" s="81"/>
      <c r="AF67" s="97"/>
      <c r="AG67" s="61"/>
      <c r="AH67" s="61"/>
      <c r="AI67" s="98"/>
    </row>
    <row r="68" spans="1:40" s="61" customFormat="1" ht="15" customHeight="1" x14ac:dyDescent="0.25">
      <c r="B68" s="286"/>
      <c r="C68" s="286"/>
      <c r="D68" s="266"/>
      <c r="E68" s="80"/>
      <c r="F68" s="80"/>
      <c r="G68" s="80"/>
      <c r="H68" s="80"/>
      <c r="I68" s="73"/>
      <c r="J68" s="80"/>
      <c r="K68" s="80"/>
      <c r="L68" s="80"/>
      <c r="M68" s="80"/>
      <c r="N68" s="80"/>
      <c r="O68" s="73"/>
      <c r="P68" s="80"/>
      <c r="Q68" s="80"/>
      <c r="R68" s="80"/>
      <c r="S68" s="80"/>
      <c r="T68" s="80"/>
      <c r="U68" s="80"/>
      <c r="V68" s="167"/>
      <c r="W68" s="189">
        <v>1</v>
      </c>
      <c r="X68" s="378" t="s">
        <v>284</v>
      </c>
      <c r="Y68" s="361"/>
      <c r="Z68" s="80"/>
      <c r="AA68" s="80"/>
      <c r="AB68" s="80"/>
      <c r="AC68" s="80"/>
      <c r="AD68" s="80"/>
      <c r="AE68" s="80"/>
      <c r="AF68" s="96"/>
      <c r="AI68" s="82"/>
    </row>
    <row r="69" spans="1:40" s="61" customFormat="1" ht="15" customHeight="1" x14ac:dyDescent="0.25">
      <c r="B69" s="286"/>
      <c r="C69" s="286"/>
      <c r="D69" s="266"/>
      <c r="E69" s="80"/>
      <c r="F69" s="80"/>
      <c r="G69" s="80"/>
      <c r="H69" s="80"/>
      <c r="I69" s="73"/>
      <c r="J69" s="80"/>
      <c r="K69" s="80"/>
      <c r="L69" s="80"/>
      <c r="M69" s="80"/>
      <c r="N69" s="80"/>
      <c r="O69" s="73"/>
      <c r="P69" s="80"/>
      <c r="Q69" s="80"/>
      <c r="R69" s="80"/>
      <c r="S69" s="167"/>
      <c r="T69" s="167"/>
      <c r="U69" s="167"/>
      <c r="V69" s="167"/>
      <c r="W69" s="189">
        <v>2</v>
      </c>
      <c r="X69" s="370" t="s">
        <v>286</v>
      </c>
      <c r="Y69" s="361"/>
      <c r="Z69" s="80"/>
      <c r="AA69" s="80"/>
      <c r="AB69" s="80"/>
      <c r="AC69" s="80"/>
      <c r="AD69" s="80"/>
      <c r="AE69" s="80"/>
      <c r="AF69" s="96"/>
      <c r="AI69" s="82"/>
    </row>
    <row r="70" spans="1:40" s="61" customFormat="1" ht="15" customHeight="1" x14ac:dyDescent="0.25">
      <c r="B70" s="408"/>
      <c r="C70" s="408"/>
      <c r="D70" s="289"/>
      <c r="E70" s="167"/>
      <c r="F70" s="167"/>
      <c r="G70" s="167"/>
      <c r="H70" s="80"/>
      <c r="I70" s="73"/>
      <c r="J70" s="192"/>
      <c r="K70" s="167"/>
      <c r="L70" s="167"/>
      <c r="M70" s="167"/>
      <c r="N70" s="167"/>
      <c r="O70" s="73"/>
      <c r="P70" s="167"/>
      <c r="Q70" s="167"/>
      <c r="R70" s="167"/>
      <c r="S70" s="167"/>
      <c r="T70" s="167"/>
      <c r="U70" s="167"/>
      <c r="V70" s="167"/>
      <c r="W70" s="380">
        <v>2</v>
      </c>
      <c r="X70" s="379" t="s">
        <v>243</v>
      </c>
      <c r="Y70" s="361"/>
      <c r="Z70" s="167"/>
      <c r="AA70" s="167"/>
      <c r="AB70" s="167"/>
      <c r="AC70" s="167"/>
      <c r="AD70" s="167"/>
      <c r="AE70" s="167"/>
      <c r="AF70" s="96"/>
      <c r="AG70" s="196"/>
      <c r="AH70" s="196"/>
      <c r="AI70" s="187"/>
      <c r="AJ70" s="196"/>
      <c r="AK70" s="196"/>
      <c r="AL70" s="196"/>
      <c r="AM70" s="196"/>
      <c r="AN70" s="196"/>
    </row>
    <row r="71" spans="1:40" s="61" customFormat="1" x14ac:dyDescent="0.25">
      <c r="A71" s="196"/>
      <c r="B71" s="409"/>
      <c r="C71" s="268"/>
      <c r="D71" s="266" t="s">
        <v>178</v>
      </c>
      <c r="E71" s="191"/>
      <c r="F71" s="195"/>
      <c r="G71" s="191"/>
      <c r="H71" s="86"/>
      <c r="I71" s="84"/>
      <c r="J71" s="86"/>
      <c r="K71" s="191"/>
      <c r="L71" s="195"/>
      <c r="M71" s="191"/>
      <c r="N71" s="195"/>
      <c r="O71" s="191"/>
      <c r="P71" s="195"/>
      <c r="Q71" s="195"/>
      <c r="R71" s="195"/>
      <c r="S71" s="195"/>
      <c r="T71" s="195"/>
      <c r="U71" s="195"/>
      <c r="V71" s="195"/>
      <c r="W71" s="191">
        <v>1</v>
      </c>
      <c r="X71" s="159" t="s">
        <v>245</v>
      </c>
      <c r="Y71" s="375"/>
      <c r="Z71" s="195"/>
      <c r="AA71" s="191"/>
      <c r="AB71" s="195"/>
      <c r="AC71" s="191"/>
      <c r="AD71" s="195"/>
      <c r="AE71" s="195"/>
      <c r="AF71" s="91"/>
      <c r="AG71" s="188"/>
      <c r="AH71" s="195"/>
      <c r="AI71" s="115"/>
      <c r="AJ71" s="188"/>
      <c r="AK71" s="188"/>
      <c r="AL71" s="188"/>
      <c r="AM71" s="188"/>
      <c r="AN71" s="188"/>
    </row>
    <row r="72" spans="1:40" s="61" customFormat="1" ht="15.75" thickBot="1" x14ac:dyDescent="0.3">
      <c r="A72" s="196"/>
      <c r="B72" s="409"/>
      <c r="C72" s="268"/>
      <c r="D72" s="266"/>
      <c r="E72" s="84"/>
      <c r="F72" s="86"/>
      <c r="G72" s="118"/>
      <c r="H72" s="86"/>
      <c r="I72" s="84"/>
      <c r="J72" s="86"/>
      <c r="K72" s="118"/>
      <c r="L72" s="86"/>
      <c r="M72" s="118"/>
      <c r="N72" s="86"/>
      <c r="O72" s="84"/>
      <c r="P72" s="86"/>
      <c r="Q72" s="86"/>
      <c r="R72" s="86"/>
      <c r="S72" s="86"/>
      <c r="T72" s="86"/>
      <c r="U72" s="86"/>
      <c r="V72" s="86"/>
      <c r="W72" s="84">
        <v>2.5</v>
      </c>
      <c r="X72" s="181" t="s">
        <v>305</v>
      </c>
      <c r="Y72" s="84"/>
      <c r="Z72" s="86"/>
      <c r="AA72" s="84"/>
      <c r="AB72" s="86"/>
      <c r="AC72" s="84"/>
      <c r="AD72" s="86"/>
      <c r="AE72" s="86"/>
      <c r="AF72" s="92"/>
      <c r="AH72" s="86"/>
      <c r="AI72" s="82"/>
    </row>
    <row r="73" spans="1:40" ht="16.5" thickBot="1" x14ac:dyDescent="0.3">
      <c r="B73" s="119"/>
      <c r="C73" s="120"/>
      <c r="D73" s="121" t="s">
        <v>166</v>
      </c>
      <c r="E73" s="122" t="s">
        <v>223</v>
      </c>
      <c r="F73" s="122"/>
      <c r="G73" s="122">
        <f>SUM(G41:G72)</f>
        <v>0</v>
      </c>
      <c r="H73" s="122"/>
      <c r="I73" s="122" t="s">
        <v>223</v>
      </c>
      <c r="J73" s="390"/>
      <c r="K73" s="122" t="s">
        <v>306</v>
      </c>
      <c r="L73" s="122"/>
      <c r="M73" s="122" t="s">
        <v>151</v>
      </c>
      <c r="N73" s="122"/>
      <c r="O73" s="122">
        <f>SUM(O41:O72)</f>
        <v>0</v>
      </c>
      <c r="P73" s="122"/>
      <c r="Q73" s="122"/>
      <c r="R73" s="122"/>
      <c r="S73" s="122"/>
      <c r="T73" s="122"/>
      <c r="U73" s="122" t="s">
        <v>308</v>
      </c>
      <c r="V73" s="390"/>
      <c r="W73" s="122" t="s">
        <v>275</v>
      </c>
      <c r="X73" s="122"/>
      <c r="Y73" s="122"/>
      <c r="Z73" s="122"/>
      <c r="AA73" s="122">
        <f>SUM(AA41:AA72)</f>
        <v>0</v>
      </c>
      <c r="AB73" s="122"/>
      <c r="AC73" s="122" t="s">
        <v>307</v>
      </c>
      <c r="AD73" s="122"/>
      <c r="AE73" s="122"/>
      <c r="AF73" s="122"/>
      <c r="AG73" s="184">
        <f>SUM(AG41:AG72)</f>
        <v>3</v>
      </c>
      <c r="AH73" s="61"/>
    </row>
    <row r="74" spans="1:40" ht="45" x14ac:dyDescent="0.25">
      <c r="B74" s="291" t="s">
        <v>137</v>
      </c>
      <c r="C74" s="275" t="s">
        <v>144</v>
      </c>
      <c r="D74" s="275" t="s">
        <v>177</v>
      </c>
      <c r="E74" s="84">
        <v>3</v>
      </c>
      <c r="F74" s="86" t="s">
        <v>347</v>
      </c>
      <c r="G74" s="84"/>
      <c r="H74" s="86"/>
      <c r="I74" s="392">
        <v>1</v>
      </c>
      <c r="J74" s="362" t="s">
        <v>311</v>
      </c>
      <c r="K74" s="374">
        <v>2</v>
      </c>
      <c r="L74" s="373" t="s">
        <v>243</v>
      </c>
      <c r="M74" s="371">
        <v>1</v>
      </c>
      <c r="N74" s="168" t="s">
        <v>250</v>
      </c>
      <c r="O74" s="84"/>
      <c r="P74" s="86"/>
      <c r="Q74" s="86"/>
      <c r="R74" s="86"/>
      <c r="S74" s="86"/>
      <c r="T74" s="86"/>
      <c r="U74" s="86" t="s">
        <v>209</v>
      </c>
      <c r="V74" s="391" t="s">
        <v>317</v>
      </c>
      <c r="W74" s="389" t="s">
        <v>137</v>
      </c>
      <c r="X74" s="373" t="s">
        <v>284</v>
      </c>
      <c r="Y74" s="372"/>
      <c r="Z74" s="86"/>
      <c r="AA74" s="86"/>
      <c r="AB74" s="86"/>
      <c r="AC74" s="86"/>
      <c r="AD74" s="86"/>
      <c r="AE74" s="86"/>
      <c r="AF74" s="92"/>
      <c r="AG74" s="169">
        <v>1</v>
      </c>
      <c r="AH74" s="86" t="s">
        <v>343</v>
      </c>
    </row>
    <row r="75" spans="1:40" ht="45" x14ac:dyDescent="0.25">
      <c r="B75" s="276"/>
      <c r="C75" s="276"/>
      <c r="D75" s="276"/>
      <c r="E75" s="86"/>
      <c r="F75" s="86"/>
      <c r="G75" s="84"/>
      <c r="H75" s="86"/>
      <c r="I75" s="392">
        <v>1</v>
      </c>
      <c r="J75" s="161" t="s">
        <v>291</v>
      </c>
      <c r="K75" s="203">
        <v>0.5</v>
      </c>
      <c r="L75" s="158" t="s">
        <v>313</v>
      </c>
      <c r="M75" s="372" t="s">
        <v>137</v>
      </c>
      <c r="N75" s="86" t="s">
        <v>152</v>
      </c>
      <c r="O75" s="84"/>
      <c r="P75" s="86"/>
      <c r="Q75" s="86"/>
      <c r="R75" s="86"/>
      <c r="S75" s="86"/>
      <c r="T75" s="86"/>
      <c r="U75" s="86" t="s">
        <v>211</v>
      </c>
      <c r="V75" s="186" t="s">
        <v>318</v>
      </c>
      <c r="W75" s="372" t="s">
        <v>213</v>
      </c>
      <c r="X75" s="159" t="s">
        <v>286</v>
      </c>
      <c r="Y75" s="372"/>
      <c r="Z75" s="86"/>
      <c r="AA75" s="86"/>
      <c r="AB75" s="86"/>
      <c r="AC75" s="86"/>
      <c r="AD75" s="86"/>
      <c r="AE75" s="86"/>
      <c r="AF75" s="92"/>
      <c r="AG75" s="169">
        <v>1</v>
      </c>
      <c r="AH75" s="86" t="s">
        <v>344</v>
      </c>
    </row>
    <row r="76" spans="1:40" x14ac:dyDescent="0.25">
      <c r="B76" s="276"/>
      <c r="C76" s="276"/>
      <c r="D76" s="276"/>
      <c r="E76" s="86"/>
      <c r="F76" s="86"/>
      <c r="G76" s="86"/>
      <c r="H76" s="86"/>
      <c r="I76" s="392">
        <v>1</v>
      </c>
      <c r="J76" s="161" t="s">
        <v>312</v>
      </c>
      <c r="K76" s="203">
        <v>1.5</v>
      </c>
      <c r="L76" s="158" t="s">
        <v>314</v>
      </c>
      <c r="M76" s="372" t="s">
        <v>137</v>
      </c>
      <c r="N76" s="86" t="s">
        <v>257</v>
      </c>
      <c r="O76" s="84"/>
      <c r="P76" s="86"/>
      <c r="Q76" s="86"/>
      <c r="R76" s="86"/>
      <c r="S76" s="86"/>
      <c r="T76" s="86"/>
      <c r="U76" s="86"/>
      <c r="V76" s="86"/>
      <c r="W76" s="372" t="s">
        <v>213</v>
      </c>
      <c r="X76" s="159" t="s">
        <v>320</v>
      </c>
      <c r="Y76" s="372"/>
      <c r="Z76" s="86"/>
      <c r="AA76" s="86"/>
      <c r="AB76" s="86"/>
      <c r="AC76" s="86"/>
      <c r="AD76" s="86"/>
      <c r="AE76" s="86"/>
      <c r="AF76" s="92"/>
      <c r="AG76" s="169">
        <v>1</v>
      </c>
      <c r="AH76" s="86" t="s">
        <v>345</v>
      </c>
    </row>
    <row r="77" spans="1:40" x14ac:dyDescent="0.25">
      <c r="B77" s="276"/>
      <c r="C77" s="276"/>
      <c r="D77" s="276"/>
      <c r="E77" s="86"/>
      <c r="F77" s="86"/>
      <c r="G77" s="86"/>
      <c r="H77" s="86"/>
      <c r="I77" s="392"/>
      <c r="J77" s="86"/>
      <c r="K77" s="375">
        <v>1</v>
      </c>
      <c r="L77" s="159" t="s">
        <v>315</v>
      </c>
      <c r="M77" s="372" t="s">
        <v>137</v>
      </c>
      <c r="N77" s="86" t="s">
        <v>153</v>
      </c>
      <c r="O77" s="86"/>
      <c r="P77" s="86"/>
      <c r="Q77" s="86"/>
      <c r="R77" s="86"/>
      <c r="S77" s="86"/>
      <c r="T77" s="86"/>
      <c r="U77" s="86"/>
      <c r="V77" s="86"/>
      <c r="W77" s="371" t="s">
        <v>214</v>
      </c>
      <c r="X77" s="388" t="s">
        <v>215</v>
      </c>
      <c r="Y77" s="372"/>
      <c r="Z77" s="86"/>
      <c r="AA77" s="86"/>
      <c r="AB77" s="86"/>
      <c r="AC77" s="86"/>
      <c r="AD77" s="86"/>
      <c r="AE77" s="86"/>
      <c r="AF77" s="92"/>
      <c r="AG77" s="61"/>
      <c r="AH77" s="61"/>
    </row>
    <row r="78" spans="1:40" x14ac:dyDescent="0.25">
      <c r="B78" s="276"/>
      <c r="C78" s="276"/>
      <c r="D78" s="276"/>
      <c r="E78" s="86"/>
      <c r="F78" s="86"/>
      <c r="G78" s="86"/>
      <c r="H78" s="86"/>
      <c r="I78" s="392"/>
      <c r="J78" s="86"/>
      <c r="K78" s="203">
        <v>1</v>
      </c>
      <c r="L78" s="159" t="s">
        <v>316</v>
      </c>
      <c r="M78" s="372" t="s">
        <v>137</v>
      </c>
      <c r="N78" s="86" t="s">
        <v>263</v>
      </c>
      <c r="O78" s="86"/>
      <c r="P78" s="86"/>
      <c r="Q78" s="86"/>
      <c r="R78" s="86"/>
      <c r="S78" s="86"/>
      <c r="T78" s="86"/>
      <c r="U78" s="86"/>
      <c r="V78" s="86"/>
      <c r="W78" s="372" t="s">
        <v>137</v>
      </c>
      <c r="X78" s="159" t="s">
        <v>216</v>
      </c>
      <c r="Y78" s="372"/>
      <c r="Z78" s="86"/>
      <c r="AA78" s="86"/>
      <c r="AB78" s="86"/>
      <c r="AC78" s="86"/>
      <c r="AD78" s="86"/>
      <c r="AE78" s="86"/>
      <c r="AF78" s="92"/>
      <c r="AG78" s="61"/>
      <c r="AH78" s="61"/>
    </row>
    <row r="79" spans="1:40" ht="30" x14ac:dyDescent="0.25">
      <c r="B79" s="276"/>
      <c r="C79" s="276"/>
      <c r="D79" s="276"/>
      <c r="E79" s="86"/>
      <c r="F79" s="86"/>
      <c r="G79" s="86"/>
      <c r="H79" s="86"/>
      <c r="I79" s="392"/>
      <c r="J79" s="86"/>
      <c r="K79" s="372"/>
      <c r="L79" s="372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372" t="s">
        <v>151</v>
      </c>
      <c r="X79" s="159" t="s">
        <v>217</v>
      </c>
      <c r="Y79" s="372"/>
      <c r="Z79" s="86"/>
      <c r="AA79" s="86"/>
      <c r="AB79" s="86"/>
      <c r="AC79" s="86"/>
      <c r="AD79" s="86"/>
      <c r="AE79" s="86"/>
      <c r="AF79" s="92"/>
      <c r="AG79" s="61"/>
      <c r="AH79" s="61"/>
    </row>
    <row r="80" spans="1:40" x14ac:dyDescent="0.25">
      <c r="B80" s="276"/>
      <c r="C80" s="276"/>
      <c r="D80" s="276"/>
      <c r="E80" s="80"/>
      <c r="F80" s="80"/>
      <c r="G80" s="80"/>
      <c r="H80" s="80"/>
      <c r="I80" s="96"/>
      <c r="J80" s="86"/>
      <c r="K80" s="361"/>
      <c r="L80" s="361"/>
      <c r="M80" s="80"/>
      <c r="N80" s="80"/>
      <c r="O80" s="80"/>
      <c r="P80" s="80"/>
      <c r="Q80" s="80"/>
      <c r="R80" s="80"/>
      <c r="S80" s="80"/>
      <c r="T80" s="80"/>
      <c r="U80" s="80"/>
      <c r="V80" s="167"/>
      <c r="W80" s="372" t="s">
        <v>218</v>
      </c>
      <c r="X80" s="159" t="s">
        <v>219</v>
      </c>
      <c r="Y80" s="361"/>
      <c r="Z80" s="80"/>
      <c r="AA80" s="80"/>
      <c r="AB80" s="80"/>
      <c r="AC80" s="80"/>
      <c r="AD80" s="80"/>
      <c r="AE80" s="80"/>
      <c r="AF80" s="96"/>
      <c r="AG80" s="61"/>
      <c r="AH80" s="61"/>
    </row>
    <row r="81" spans="2:34" x14ac:dyDescent="0.25">
      <c r="B81" s="276"/>
      <c r="C81" s="276"/>
      <c r="D81" s="276"/>
      <c r="E81" s="80"/>
      <c r="F81" s="80"/>
      <c r="G81" s="80"/>
      <c r="H81" s="80"/>
      <c r="I81" s="96"/>
      <c r="J81" s="86"/>
      <c r="K81" s="361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167"/>
      <c r="W81" s="372" t="s">
        <v>213</v>
      </c>
      <c r="X81" s="159" t="s">
        <v>220</v>
      </c>
      <c r="Y81" s="361"/>
      <c r="Z81" s="80"/>
      <c r="AA81" s="80"/>
      <c r="AB81" s="80"/>
      <c r="AC81" s="80"/>
      <c r="AD81" s="80"/>
      <c r="AE81" s="80"/>
      <c r="AF81" s="96"/>
      <c r="AG81" s="61"/>
      <c r="AH81" s="61"/>
    </row>
    <row r="82" spans="2:34" x14ac:dyDescent="0.25">
      <c r="B82" s="276"/>
      <c r="C82" s="276"/>
      <c r="D82" s="276"/>
      <c r="E82" s="80"/>
      <c r="F82" s="80"/>
      <c r="G82" s="80"/>
      <c r="H82" s="80"/>
      <c r="I82" s="80"/>
      <c r="J82" s="86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167"/>
      <c r="W82" s="372" t="s">
        <v>214</v>
      </c>
      <c r="X82" s="159" t="s">
        <v>221</v>
      </c>
      <c r="Y82" s="361"/>
      <c r="Z82" s="80"/>
      <c r="AA82" s="80"/>
      <c r="AB82" s="80"/>
      <c r="AC82" s="80"/>
      <c r="AD82" s="80"/>
      <c r="AE82" s="80"/>
      <c r="AF82" s="96"/>
      <c r="AG82" s="61"/>
      <c r="AH82" s="61"/>
    </row>
    <row r="83" spans="2:34" x14ac:dyDescent="0.25">
      <c r="B83" s="276"/>
      <c r="C83" s="276"/>
      <c r="D83" s="276"/>
      <c r="E83" s="80"/>
      <c r="F83" s="80"/>
      <c r="G83" s="80"/>
      <c r="H83" s="80"/>
      <c r="I83" s="80"/>
      <c r="J83" s="86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167"/>
      <c r="W83" s="372" t="s">
        <v>137</v>
      </c>
      <c r="X83" s="370" t="s">
        <v>222</v>
      </c>
      <c r="Y83" s="361"/>
      <c r="Z83" s="80"/>
      <c r="AA83" s="80"/>
      <c r="AB83" s="80"/>
      <c r="AC83" s="80"/>
      <c r="AD83" s="80"/>
      <c r="AE83" s="80"/>
      <c r="AF83" s="96"/>
      <c r="AG83" s="61"/>
      <c r="AH83" s="61"/>
    </row>
    <row r="84" spans="2:34" x14ac:dyDescent="0.25">
      <c r="B84" s="276"/>
      <c r="C84" s="276"/>
      <c r="D84" s="276"/>
      <c r="E84" s="80"/>
      <c r="F84" s="80"/>
      <c r="G84" s="80"/>
      <c r="H84" s="80"/>
      <c r="I84" s="80"/>
      <c r="J84" s="86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167"/>
      <c r="W84" s="128" t="s">
        <v>223</v>
      </c>
      <c r="X84" s="163" t="s">
        <v>224</v>
      </c>
      <c r="Y84" s="361"/>
      <c r="Z84" s="80"/>
      <c r="AA84" s="80"/>
      <c r="AB84" s="80"/>
      <c r="AC84" s="80"/>
      <c r="AD84" s="80"/>
      <c r="AE84" s="80"/>
      <c r="AF84" s="96"/>
      <c r="AG84" s="61"/>
      <c r="AH84" s="61"/>
    </row>
    <row r="85" spans="2:34" x14ac:dyDescent="0.25">
      <c r="B85" s="276"/>
      <c r="C85" s="276"/>
      <c r="D85" s="276"/>
      <c r="E85" s="80"/>
      <c r="F85" s="80"/>
      <c r="G85" s="80"/>
      <c r="H85" s="80"/>
      <c r="I85" s="80"/>
      <c r="J85" s="86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167"/>
      <c r="W85" s="128" t="s">
        <v>225</v>
      </c>
      <c r="X85" s="163" t="s">
        <v>226</v>
      </c>
      <c r="Y85" s="361"/>
      <c r="Z85" s="80"/>
      <c r="AA85" s="80"/>
      <c r="AB85" s="80"/>
      <c r="AC85" s="80"/>
      <c r="AD85" s="80"/>
      <c r="AE85" s="80"/>
      <c r="AF85" s="96"/>
      <c r="AG85" s="61"/>
      <c r="AH85" s="61"/>
    </row>
    <row r="86" spans="2:34" ht="38.25" x14ac:dyDescent="0.25">
      <c r="B86" s="276"/>
      <c r="C86" s="276"/>
      <c r="D86" s="276"/>
      <c r="E86" s="80"/>
      <c r="F86" s="80"/>
      <c r="G86" s="80"/>
      <c r="H86" s="80"/>
      <c r="I86" s="80"/>
      <c r="J86" s="86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167"/>
      <c r="W86" s="128" t="s">
        <v>218</v>
      </c>
      <c r="X86" s="387" t="s">
        <v>227</v>
      </c>
      <c r="Y86" s="361"/>
      <c r="Z86" s="80"/>
      <c r="AA86" s="80"/>
      <c r="AB86" s="80"/>
      <c r="AC86" s="80"/>
      <c r="AD86" s="80"/>
      <c r="AE86" s="80"/>
      <c r="AF86" s="96"/>
      <c r="AG86" s="61"/>
      <c r="AH86" s="61"/>
    </row>
    <row r="87" spans="2:34" x14ac:dyDescent="0.25">
      <c r="B87" s="276"/>
      <c r="C87" s="276"/>
      <c r="D87" s="276"/>
      <c r="E87" s="80"/>
      <c r="F87" s="80"/>
      <c r="G87" s="80"/>
      <c r="H87" s="80"/>
      <c r="I87" s="80"/>
      <c r="J87" s="86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167"/>
      <c r="W87" s="128" t="s">
        <v>137</v>
      </c>
      <c r="X87" s="365" t="s">
        <v>228</v>
      </c>
      <c r="Y87" s="361"/>
      <c r="Z87" s="80"/>
      <c r="AA87" s="80"/>
      <c r="AB87" s="80"/>
      <c r="AC87" s="80"/>
      <c r="AD87" s="80"/>
      <c r="AE87" s="80"/>
      <c r="AF87" s="96"/>
      <c r="AG87" s="61"/>
      <c r="AH87" s="61"/>
    </row>
    <row r="88" spans="2:34" x14ac:dyDescent="0.25">
      <c r="B88" s="276"/>
      <c r="C88" s="276"/>
      <c r="D88" s="276"/>
      <c r="E88" s="80"/>
      <c r="F88" s="80"/>
      <c r="G88" s="80"/>
      <c r="H88" s="80"/>
      <c r="I88" s="80"/>
      <c r="J88" s="86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167"/>
      <c r="W88" s="128" t="s">
        <v>137</v>
      </c>
      <c r="X88" s="163" t="s">
        <v>229</v>
      </c>
      <c r="Y88" s="361"/>
      <c r="Z88" s="80"/>
      <c r="AA88" s="80"/>
      <c r="AB88" s="80"/>
      <c r="AC88" s="80"/>
      <c r="AD88" s="80"/>
      <c r="AE88" s="80"/>
      <c r="AF88" s="96"/>
      <c r="AG88" s="61"/>
      <c r="AH88" s="61"/>
    </row>
    <row r="89" spans="2:34" ht="15" customHeight="1" x14ac:dyDescent="0.25">
      <c r="B89" s="276"/>
      <c r="C89" s="276"/>
      <c r="D89" s="276"/>
      <c r="E89" s="80"/>
      <c r="F89" s="80"/>
      <c r="G89" s="80"/>
      <c r="H89" s="80"/>
      <c r="I89" s="80"/>
      <c r="J89" s="86"/>
      <c r="K89" s="80"/>
      <c r="L89" s="86"/>
      <c r="M89" s="80"/>
      <c r="N89" s="86"/>
      <c r="O89" s="80"/>
      <c r="P89" s="86"/>
      <c r="Q89" s="80"/>
      <c r="R89" s="80"/>
      <c r="S89" s="80"/>
      <c r="T89" s="80"/>
      <c r="U89" s="80"/>
      <c r="V89" s="86"/>
      <c r="W89" s="128" t="s">
        <v>218</v>
      </c>
      <c r="X89" s="163" t="s">
        <v>230</v>
      </c>
      <c r="Y89" s="361"/>
      <c r="Z89" s="80"/>
      <c r="AA89" s="80"/>
      <c r="AB89" s="86"/>
      <c r="AC89" s="80"/>
      <c r="AD89" s="86"/>
      <c r="AE89" s="80"/>
      <c r="AF89" s="96"/>
      <c r="AG89" s="61"/>
      <c r="AH89" s="86"/>
    </row>
    <row r="90" spans="2:34" ht="15" customHeight="1" x14ac:dyDescent="0.25">
      <c r="B90" s="276"/>
      <c r="C90" s="276"/>
      <c r="D90" s="276"/>
      <c r="E90" s="80"/>
      <c r="F90" s="80"/>
      <c r="G90" s="80"/>
      <c r="H90" s="80"/>
      <c r="I90" s="80"/>
      <c r="J90" s="86"/>
      <c r="K90" s="80"/>
      <c r="L90" s="80"/>
      <c r="M90" s="80"/>
      <c r="N90" s="80"/>
      <c r="O90" s="80"/>
      <c r="P90" s="86"/>
      <c r="Q90" s="80"/>
      <c r="R90" s="80"/>
      <c r="S90" s="80"/>
      <c r="T90" s="80"/>
      <c r="U90" s="80"/>
      <c r="V90" s="167"/>
      <c r="W90" s="128" t="s">
        <v>137</v>
      </c>
      <c r="X90" s="362" t="s">
        <v>231</v>
      </c>
      <c r="Y90" s="361"/>
      <c r="Z90" s="80"/>
      <c r="AA90" s="80"/>
      <c r="AB90" s="86"/>
      <c r="AC90" s="80"/>
      <c r="AD90" s="86"/>
      <c r="AE90" s="80"/>
      <c r="AF90" s="96"/>
      <c r="AG90" s="61"/>
      <c r="AH90" s="86"/>
    </row>
    <row r="91" spans="2:34" ht="15" customHeight="1" x14ac:dyDescent="0.25">
      <c r="B91" s="276"/>
      <c r="C91" s="276"/>
      <c r="D91" s="276"/>
      <c r="E91" s="80"/>
      <c r="F91" s="80"/>
      <c r="G91" s="80"/>
      <c r="H91" s="80"/>
      <c r="I91" s="80"/>
      <c r="J91" s="86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167"/>
      <c r="W91" s="368">
        <v>3</v>
      </c>
      <c r="X91" s="163" t="s">
        <v>232</v>
      </c>
      <c r="Y91" s="361"/>
      <c r="Z91" s="80"/>
      <c r="AA91" s="80"/>
      <c r="AB91" s="86"/>
      <c r="AC91" s="80"/>
      <c r="AD91" s="86"/>
      <c r="AE91" s="80"/>
      <c r="AF91" s="96"/>
      <c r="AG91" s="61"/>
      <c r="AH91" s="86"/>
    </row>
    <row r="92" spans="2:34" ht="15" customHeight="1" x14ac:dyDescent="0.25">
      <c r="B92" s="276"/>
      <c r="C92" s="276"/>
      <c r="D92" s="276"/>
      <c r="E92" s="80"/>
      <c r="F92" s="80"/>
      <c r="G92" s="80"/>
      <c r="H92" s="80"/>
      <c r="I92" s="80"/>
      <c r="J92" s="86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167"/>
      <c r="W92" s="127">
        <v>2</v>
      </c>
      <c r="X92" s="363" t="s">
        <v>233</v>
      </c>
      <c r="Y92" s="361"/>
      <c r="Z92" s="80"/>
      <c r="AA92" s="80"/>
      <c r="AB92" s="80"/>
      <c r="AC92" s="80"/>
      <c r="AD92" s="80"/>
      <c r="AE92" s="80"/>
      <c r="AF92" s="96"/>
      <c r="AG92" s="61"/>
      <c r="AH92" s="86"/>
    </row>
    <row r="93" spans="2:34" ht="30" x14ac:dyDescent="0.25">
      <c r="B93" s="276"/>
      <c r="C93" s="276"/>
      <c r="D93" s="276"/>
      <c r="E93" s="80"/>
      <c r="F93" s="80"/>
      <c r="G93" s="80"/>
      <c r="H93" s="80"/>
      <c r="I93" s="80"/>
      <c r="J93" s="86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167"/>
      <c r="W93" s="127">
        <v>2.5</v>
      </c>
      <c r="X93" s="163" t="s">
        <v>234</v>
      </c>
      <c r="Y93" s="361"/>
      <c r="Z93" s="80"/>
      <c r="AA93" s="80"/>
      <c r="AB93" s="80"/>
      <c r="AC93" s="80"/>
      <c r="AD93" s="80"/>
      <c r="AE93" s="80"/>
      <c r="AF93" s="96"/>
      <c r="AG93" s="61"/>
      <c r="AH93" s="61"/>
    </row>
    <row r="94" spans="2:34" ht="15" customHeight="1" x14ac:dyDescent="0.25">
      <c r="B94" s="276"/>
      <c r="C94" s="276"/>
      <c r="D94" s="276"/>
      <c r="E94" s="80"/>
      <c r="F94" s="80"/>
      <c r="G94" s="80"/>
      <c r="H94" s="80"/>
      <c r="I94" s="80"/>
      <c r="J94" s="86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167"/>
      <c r="W94" s="203">
        <v>2</v>
      </c>
      <c r="X94" s="159" t="s">
        <v>235</v>
      </c>
      <c r="Y94" s="80"/>
      <c r="Z94" s="80"/>
      <c r="AA94" s="80"/>
      <c r="AB94" s="80"/>
      <c r="AC94" s="80"/>
      <c r="AD94" s="80"/>
      <c r="AE94" s="80"/>
      <c r="AF94" s="96"/>
      <c r="AG94" s="61"/>
      <c r="AH94" s="61"/>
    </row>
    <row r="95" spans="2:34" ht="38.25" x14ac:dyDescent="0.25">
      <c r="B95" s="276"/>
      <c r="C95" s="276"/>
      <c r="D95" s="276"/>
      <c r="E95" s="80"/>
      <c r="F95" s="80"/>
      <c r="G95" s="80"/>
      <c r="H95" s="80"/>
      <c r="I95" s="80"/>
      <c r="J95" s="86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167"/>
      <c r="W95" s="203">
        <v>4.5</v>
      </c>
      <c r="X95" s="160" t="s">
        <v>236</v>
      </c>
      <c r="Y95" s="80"/>
      <c r="Z95" s="80"/>
      <c r="AA95" s="80"/>
      <c r="AB95" s="80"/>
      <c r="AC95" s="80"/>
      <c r="AD95" s="80"/>
      <c r="AE95" s="80"/>
      <c r="AF95" s="96"/>
      <c r="AG95" s="61"/>
      <c r="AH95" s="61"/>
    </row>
    <row r="96" spans="2:34" ht="45" x14ac:dyDescent="0.25">
      <c r="B96" s="276"/>
      <c r="C96" s="276"/>
      <c r="D96" s="276"/>
      <c r="E96" s="80"/>
      <c r="F96" s="80"/>
      <c r="G96" s="80"/>
      <c r="H96" s="80"/>
      <c r="I96" s="80"/>
      <c r="J96" s="86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167"/>
      <c r="W96" s="375">
        <v>2.5</v>
      </c>
      <c r="X96" s="161" t="s">
        <v>237</v>
      </c>
      <c r="Y96" s="80"/>
      <c r="Z96" s="80"/>
      <c r="AA96" s="80"/>
      <c r="AB96" s="80"/>
      <c r="AC96" s="80"/>
      <c r="AD96" s="80"/>
      <c r="AE96" s="80"/>
      <c r="AF96" s="96"/>
      <c r="AG96" s="61"/>
      <c r="AH96" s="61"/>
    </row>
    <row r="97" spans="2:34" ht="45" x14ac:dyDescent="0.25">
      <c r="B97" s="276"/>
      <c r="C97" s="276"/>
      <c r="D97" s="276"/>
      <c r="E97" s="80"/>
      <c r="F97" s="80"/>
      <c r="G97" s="80"/>
      <c r="H97" s="80"/>
      <c r="I97" s="80"/>
      <c r="J97" s="86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167"/>
      <c r="W97" s="368">
        <v>4</v>
      </c>
      <c r="X97" s="161" t="s">
        <v>238</v>
      </c>
      <c r="Y97" s="80"/>
      <c r="Z97" s="80"/>
      <c r="AA97" s="80"/>
      <c r="AB97" s="80"/>
      <c r="AC97" s="80"/>
      <c r="AD97" s="80"/>
      <c r="AE97" s="80"/>
      <c r="AF97" s="96"/>
      <c r="AG97" s="61"/>
      <c r="AH97" s="61"/>
    </row>
    <row r="98" spans="2:34" ht="15" customHeight="1" x14ac:dyDescent="0.25">
      <c r="B98" s="276"/>
      <c r="C98" s="276"/>
      <c r="D98" s="276"/>
      <c r="E98" s="80"/>
      <c r="F98" s="80"/>
      <c r="G98" s="80"/>
      <c r="H98" s="80"/>
      <c r="I98" s="80"/>
      <c r="J98" s="86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167"/>
      <c r="W98" s="372" t="s">
        <v>218</v>
      </c>
      <c r="X98" s="379" t="s">
        <v>239</v>
      </c>
      <c r="Y98" s="361"/>
      <c r="Z98" s="80"/>
      <c r="AA98" s="80"/>
      <c r="AB98" s="80"/>
      <c r="AC98" s="80"/>
      <c r="AD98" s="80"/>
      <c r="AE98" s="80"/>
      <c r="AF98" s="96"/>
      <c r="AG98" s="61"/>
      <c r="AH98" s="61"/>
    </row>
    <row r="99" spans="2:34" ht="15" customHeight="1" x14ac:dyDescent="0.25">
      <c r="B99" s="276"/>
      <c r="C99" s="276"/>
      <c r="D99" s="276"/>
      <c r="E99" s="80"/>
      <c r="F99" s="80"/>
      <c r="G99" s="80"/>
      <c r="H99" s="80"/>
      <c r="I99" s="80"/>
      <c r="J99" s="86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167"/>
      <c r="W99" s="203">
        <v>4</v>
      </c>
      <c r="X99" s="179" t="s">
        <v>240</v>
      </c>
      <c r="Y99" s="361"/>
      <c r="Z99" s="80"/>
      <c r="AA99" s="80"/>
      <c r="AB99" s="80"/>
      <c r="AC99" s="80"/>
      <c r="AD99" s="80"/>
      <c r="AE99" s="80"/>
      <c r="AF99" s="96"/>
      <c r="AG99" s="61"/>
      <c r="AH99" s="61"/>
    </row>
    <row r="100" spans="2:34" ht="15" customHeight="1" x14ac:dyDescent="0.25">
      <c r="B100" s="276"/>
      <c r="C100" s="276"/>
      <c r="D100" s="276"/>
      <c r="E100" s="80"/>
      <c r="F100" s="80"/>
      <c r="G100" s="80"/>
      <c r="H100" s="80"/>
      <c r="I100" s="80"/>
      <c r="J100" s="86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167"/>
      <c r="W100" s="203">
        <v>1</v>
      </c>
      <c r="X100" s="378" t="s">
        <v>241</v>
      </c>
      <c r="Y100" s="361"/>
      <c r="Z100" s="80"/>
      <c r="AA100" s="80"/>
      <c r="AB100" s="80"/>
      <c r="AC100" s="80"/>
      <c r="AD100" s="80"/>
      <c r="AE100" s="80"/>
      <c r="AF100" s="96"/>
      <c r="AG100" s="61"/>
      <c r="AH100" s="61"/>
    </row>
    <row r="101" spans="2:34" ht="15" customHeight="1" x14ac:dyDescent="0.25">
      <c r="B101" s="276"/>
      <c r="C101" s="276"/>
      <c r="D101" s="276"/>
      <c r="E101" s="80"/>
      <c r="F101" s="80"/>
      <c r="G101" s="80"/>
      <c r="H101" s="80"/>
      <c r="I101" s="80"/>
      <c r="J101" s="86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167"/>
      <c r="W101" s="203">
        <v>0.5</v>
      </c>
      <c r="X101" s="370" t="s">
        <v>242</v>
      </c>
      <c r="Y101" s="361"/>
      <c r="Z101" s="80"/>
      <c r="AA101" s="80"/>
      <c r="AB101" s="80"/>
      <c r="AC101" s="80"/>
      <c r="AD101" s="80"/>
      <c r="AE101" s="80"/>
      <c r="AF101" s="96"/>
      <c r="AG101" s="61"/>
      <c r="AH101" s="61"/>
    </row>
    <row r="102" spans="2:34" ht="15" customHeight="1" x14ac:dyDescent="0.25">
      <c r="B102" s="276"/>
      <c r="C102" s="276"/>
      <c r="D102" s="276"/>
      <c r="E102" s="80"/>
      <c r="F102" s="80"/>
      <c r="G102" s="80"/>
      <c r="H102" s="80"/>
      <c r="I102" s="80"/>
      <c r="J102" s="86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167"/>
      <c r="W102" s="384">
        <v>2</v>
      </c>
      <c r="X102" s="379" t="s">
        <v>243</v>
      </c>
      <c r="Y102" s="361"/>
      <c r="Z102" s="80"/>
      <c r="AA102" s="80"/>
      <c r="AB102" s="80"/>
      <c r="AC102" s="80"/>
      <c r="AD102" s="80"/>
      <c r="AE102" s="80"/>
      <c r="AF102" s="96"/>
      <c r="AG102" s="61"/>
      <c r="AH102" s="61"/>
    </row>
    <row r="103" spans="2:34" x14ac:dyDescent="0.25">
      <c r="B103" s="269" t="s">
        <v>213</v>
      </c>
      <c r="C103" s="267"/>
      <c r="D103" s="265" t="s">
        <v>178</v>
      </c>
      <c r="E103" s="80"/>
      <c r="F103" s="80"/>
      <c r="G103" s="80"/>
      <c r="H103" s="80"/>
      <c r="I103" s="80"/>
      <c r="J103" s="80"/>
      <c r="K103" s="80"/>
      <c r="L103" s="86"/>
      <c r="M103" s="80"/>
      <c r="N103" s="86"/>
      <c r="O103" s="80"/>
      <c r="P103" s="86"/>
      <c r="Q103" s="80"/>
      <c r="R103" s="80"/>
      <c r="S103" s="80"/>
      <c r="T103" s="80"/>
      <c r="U103" s="80"/>
      <c r="V103" s="167"/>
      <c r="W103" s="385">
        <v>2.5</v>
      </c>
      <c r="X103" s="386" t="s">
        <v>244</v>
      </c>
      <c r="Y103" s="361"/>
      <c r="Z103" s="86"/>
      <c r="AA103" s="80"/>
      <c r="AB103" s="86"/>
      <c r="AC103" s="80"/>
      <c r="AD103" s="86"/>
      <c r="AE103" s="80"/>
      <c r="AF103" s="96"/>
      <c r="AG103" s="61"/>
      <c r="AH103" s="86"/>
    </row>
    <row r="104" spans="2:34" x14ac:dyDescent="0.25">
      <c r="B104" s="270"/>
      <c r="C104" s="268"/>
      <c r="D104" s="266"/>
      <c r="E104" s="80"/>
      <c r="F104" s="80"/>
      <c r="G104" s="80"/>
      <c r="H104" s="80"/>
      <c r="I104" s="80"/>
      <c r="J104" s="80"/>
      <c r="K104" s="80"/>
      <c r="L104" s="86"/>
      <c r="M104" s="80"/>
      <c r="N104" s="80"/>
      <c r="O104" s="80"/>
      <c r="P104" s="86"/>
      <c r="Q104" s="80"/>
      <c r="R104" s="80"/>
      <c r="S104" s="80"/>
      <c r="T104" s="80"/>
      <c r="U104" s="80"/>
      <c r="V104" s="167"/>
      <c r="W104" s="384">
        <v>1</v>
      </c>
      <c r="X104" s="362" t="s">
        <v>245</v>
      </c>
      <c r="Y104" s="361"/>
      <c r="Z104" s="86"/>
      <c r="AA104" s="80"/>
      <c r="AB104" s="86"/>
      <c r="AC104" s="80"/>
      <c r="AD104" s="86"/>
      <c r="AE104" s="80"/>
      <c r="AF104" s="96"/>
      <c r="AG104" s="61"/>
      <c r="AH104" s="86"/>
    </row>
    <row r="105" spans="2:34" ht="45" x14ac:dyDescent="0.25">
      <c r="B105" s="270"/>
      <c r="C105" s="268"/>
      <c r="D105" s="266"/>
      <c r="E105" s="80"/>
      <c r="F105" s="80"/>
      <c r="G105" s="80"/>
      <c r="H105" s="80"/>
      <c r="I105" s="80"/>
      <c r="J105" s="80"/>
      <c r="K105" s="80"/>
      <c r="L105" s="86"/>
      <c r="M105" s="80"/>
      <c r="N105" s="80"/>
      <c r="O105" s="80"/>
      <c r="P105" s="86"/>
      <c r="Q105" s="80"/>
      <c r="R105" s="80"/>
      <c r="S105" s="80"/>
      <c r="T105" s="80"/>
      <c r="U105" s="80"/>
      <c r="V105" s="167"/>
      <c r="W105" s="384">
        <v>2</v>
      </c>
      <c r="X105" s="159" t="s">
        <v>246</v>
      </c>
      <c r="Y105" s="361"/>
      <c r="Z105" s="86"/>
      <c r="AA105" s="80"/>
      <c r="AB105" s="80"/>
      <c r="AC105" s="80"/>
      <c r="AD105" s="80"/>
      <c r="AE105" s="80"/>
      <c r="AF105" s="96"/>
      <c r="AG105" s="61"/>
      <c r="AH105" s="86"/>
    </row>
    <row r="106" spans="2:34" x14ac:dyDescent="0.25">
      <c r="B106" s="288"/>
      <c r="C106" s="290"/>
      <c r="D106" s="289"/>
      <c r="E106" s="80"/>
      <c r="F106" s="80"/>
      <c r="G106" s="80"/>
      <c r="H106" s="80"/>
      <c r="I106" s="80"/>
      <c r="J106" s="80"/>
      <c r="K106" s="80"/>
      <c r="L106" s="86"/>
      <c r="M106" s="80"/>
      <c r="N106" s="80"/>
      <c r="O106" s="80"/>
      <c r="P106" s="86"/>
      <c r="Q106" s="80"/>
      <c r="R106" s="80"/>
      <c r="S106" s="80"/>
      <c r="T106" s="80"/>
      <c r="U106" s="80"/>
      <c r="V106" s="167"/>
      <c r="W106" s="405">
        <v>1</v>
      </c>
      <c r="X106" s="362" t="s">
        <v>247</v>
      </c>
      <c r="Y106" s="361"/>
      <c r="Z106" s="86"/>
      <c r="AA106" s="80"/>
      <c r="AB106" s="80"/>
      <c r="AC106" s="80"/>
      <c r="AD106" s="80"/>
      <c r="AE106" s="80"/>
      <c r="AF106" s="96"/>
      <c r="AG106" s="61"/>
      <c r="AH106" s="86"/>
    </row>
    <row r="107" spans="2:34" ht="15.75" x14ac:dyDescent="0.25">
      <c r="B107" s="123"/>
      <c r="C107" s="124"/>
      <c r="D107" s="125" t="s">
        <v>166</v>
      </c>
      <c r="E107" s="126">
        <f>SUM(E74:E106)</f>
        <v>3</v>
      </c>
      <c r="F107" s="126"/>
      <c r="G107" s="126">
        <f>SUM(G74:G106)</f>
        <v>0</v>
      </c>
      <c r="H107" s="126"/>
      <c r="I107" s="127">
        <f>SUM(I74:I106)</f>
        <v>3</v>
      </c>
      <c r="J107" s="383"/>
      <c r="K107" s="126">
        <f>SUM(K74:K106)</f>
        <v>6</v>
      </c>
      <c r="L107" s="126"/>
      <c r="M107" s="126" t="s">
        <v>151</v>
      </c>
      <c r="N107" s="126"/>
      <c r="O107" s="126">
        <f>SUM(O74:O106)</f>
        <v>0</v>
      </c>
      <c r="P107" s="126"/>
      <c r="Q107" s="126"/>
      <c r="R107" s="126"/>
      <c r="S107" s="126"/>
      <c r="T107" s="126"/>
      <c r="U107" s="126">
        <f>SUM(U74:U106)</f>
        <v>0</v>
      </c>
      <c r="V107" s="361"/>
      <c r="W107" s="126" t="s">
        <v>275</v>
      </c>
      <c r="X107" s="126"/>
      <c r="Y107" s="126"/>
      <c r="Z107" s="126"/>
      <c r="AA107" s="126">
        <f>SUM(AA74:AA106)</f>
        <v>0</v>
      </c>
      <c r="AB107" s="126"/>
      <c r="AC107" s="126">
        <f>SUM(AC74:AC106)</f>
        <v>0</v>
      </c>
      <c r="AD107" s="126"/>
      <c r="AE107" s="126"/>
      <c r="AF107" s="126"/>
      <c r="AG107" s="61">
        <v>3</v>
      </c>
      <c r="AH107" s="61"/>
    </row>
    <row r="108" spans="2:34" ht="42.75" customHeight="1" x14ac:dyDescent="0.25">
      <c r="B108" s="269">
        <v>1</v>
      </c>
      <c r="C108" s="269" t="s">
        <v>171</v>
      </c>
      <c r="D108" s="265" t="s">
        <v>177</v>
      </c>
      <c r="E108" s="80" t="s">
        <v>213</v>
      </c>
      <c r="F108" s="168" t="s">
        <v>321</v>
      </c>
      <c r="G108" s="61"/>
      <c r="H108" s="86"/>
      <c r="I108" s="96" t="s">
        <v>214</v>
      </c>
      <c r="J108" s="161" t="s">
        <v>323</v>
      </c>
      <c r="K108" s="361" t="s">
        <v>218</v>
      </c>
      <c r="L108" s="161" t="s">
        <v>266</v>
      </c>
      <c r="M108" s="371">
        <v>1</v>
      </c>
      <c r="N108" s="168" t="s">
        <v>250</v>
      </c>
      <c r="O108" s="168"/>
      <c r="P108" s="86"/>
      <c r="Q108" s="80"/>
      <c r="R108" s="80"/>
      <c r="S108" s="80"/>
      <c r="T108" s="80"/>
      <c r="U108" s="86" t="s">
        <v>209</v>
      </c>
      <c r="V108" s="116" t="s">
        <v>333</v>
      </c>
      <c r="W108" s="86" t="s">
        <v>214</v>
      </c>
      <c r="X108" s="362" t="s">
        <v>242</v>
      </c>
      <c r="Y108" s="361"/>
      <c r="Z108" s="80"/>
      <c r="AA108" s="80"/>
      <c r="AB108" s="80"/>
      <c r="AC108" s="80"/>
      <c r="AD108" s="80"/>
      <c r="AE108" s="80"/>
      <c r="AF108" s="96"/>
      <c r="AG108" s="61"/>
      <c r="AH108" s="86"/>
    </row>
    <row r="109" spans="2:34" ht="52.5" customHeight="1" x14ac:dyDescent="0.25">
      <c r="B109" s="270"/>
      <c r="C109" s="270"/>
      <c r="D109" s="266"/>
      <c r="E109" s="116" t="s">
        <v>137</v>
      </c>
      <c r="F109" s="86" t="s">
        <v>322</v>
      </c>
      <c r="G109" s="80"/>
      <c r="H109" s="80"/>
      <c r="I109" s="96" t="s">
        <v>214</v>
      </c>
      <c r="J109" s="362" t="s">
        <v>324</v>
      </c>
      <c r="K109" s="361" t="s">
        <v>213</v>
      </c>
      <c r="L109" s="163" t="s">
        <v>328</v>
      </c>
      <c r="M109" s="372" t="s">
        <v>137</v>
      </c>
      <c r="N109" s="86" t="s">
        <v>152</v>
      </c>
      <c r="O109" s="86"/>
      <c r="P109" s="86"/>
      <c r="Q109" s="80"/>
      <c r="R109" s="80"/>
      <c r="S109" s="80"/>
      <c r="T109" s="80"/>
      <c r="U109" s="86"/>
      <c r="V109" s="116"/>
      <c r="W109" s="86" t="s">
        <v>137</v>
      </c>
      <c r="X109" s="163" t="s">
        <v>241</v>
      </c>
      <c r="Y109" s="361"/>
      <c r="Z109" s="80"/>
      <c r="AA109" s="80"/>
      <c r="AB109" s="80"/>
      <c r="AC109" s="80"/>
      <c r="AD109" s="80"/>
      <c r="AE109" s="80"/>
      <c r="AF109" s="96"/>
      <c r="AG109" s="61"/>
      <c r="AH109" s="86"/>
    </row>
    <row r="110" spans="2:34" ht="40.5" customHeight="1" x14ac:dyDescent="0.25">
      <c r="B110" s="270"/>
      <c r="C110" s="270"/>
      <c r="D110" s="266"/>
      <c r="E110" s="80"/>
      <c r="F110" s="80"/>
      <c r="G110" s="80"/>
      <c r="H110" s="80"/>
      <c r="I110" s="167" t="s">
        <v>214</v>
      </c>
      <c r="J110" s="179" t="s">
        <v>317</v>
      </c>
      <c r="K110" s="361"/>
      <c r="L110" s="161"/>
      <c r="M110" s="372" t="s">
        <v>137</v>
      </c>
      <c r="N110" s="86" t="s">
        <v>257</v>
      </c>
      <c r="O110" s="86"/>
      <c r="P110" s="86"/>
      <c r="Q110" s="80"/>
      <c r="R110" s="80"/>
      <c r="S110" s="80"/>
      <c r="T110" s="80"/>
      <c r="U110" s="80"/>
      <c r="V110" s="167"/>
      <c r="W110" s="372" t="s">
        <v>150</v>
      </c>
      <c r="X110" s="382" t="s">
        <v>298</v>
      </c>
      <c r="Y110" s="361"/>
      <c r="Z110" s="80"/>
      <c r="AA110" s="80"/>
      <c r="AB110" s="80"/>
      <c r="AC110" s="80"/>
      <c r="AD110" s="80"/>
      <c r="AE110" s="80"/>
      <c r="AF110" s="96"/>
      <c r="AG110" s="61"/>
      <c r="AH110" s="86"/>
    </row>
    <row r="111" spans="2:34" ht="27.75" customHeight="1" x14ac:dyDescent="0.25">
      <c r="B111" s="270"/>
      <c r="C111" s="270"/>
      <c r="D111" s="266"/>
      <c r="E111" s="80"/>
      <c r="F111" s="80"/>
      <c r="G111" s="80"/>
      <c r="H111" s="80"/>
      <c r="I111" s="167" t="s">
        <v>214</v>
      </c>
      <c r="J111" s="179" t="s">
        <v>325</v>
      </c>
      <c r="K111" s="361"/>
      <c r="L111" s="163"/>
      <c r="M111" s="372" t="s">
        <v>137</v>
      </c>
      <c r="N111" s="86" t="s">
        <v>153</v>
      </c>
      <c r="O111" s="86"/>
      <c r="P111" s="80"/>
      <c r="Q111" s="80"/>
      <c r="R111" s="80"/>
      <c r="S111" s="80"/>
      <c r="T111" s="80"/>
      <c r="U111" s="80"/>
      <c r="V111" s="167"/>
      <c r="W111" s="86" t="s">
        <v>218</v>
      </c>
      <c r="X111" s="163" t="s">
        <v>239</v>
      </c>
      <c r="Y111" s="361"/>
      <c r="Z111" s="80"/>
      <c r="AA111" s="80"/>
      <c r="AB111" s="80"/>
      <c r="AC111" s="80"/>
      <c r="AD111" s="80"/>
      <c r="AE111" s="80"/>
      <c r="AF111" s="96"/>
      <c r="AG111" s="61"/>
      <c r="AH111" s="86"/>
    </row>
    <row r="112" spans="2:34" ht="40.5" customHeight="1" x14ac:dyDescent="0.25">
      <c r="B112" s="270"/>
      <c r="C112" s="270"/>
      <c r="D112" s="266"/>
      <c r="E112" s="80"/>
      <c r="F112" s="80"/>
      <c r="G112" s="80"/>
      <c r="H112" s="80"/>
      <c r="I112" s="167" t="s">
        <v>214</v>
      </c>
      <c r="J112" s="179" t="s">
        <v>326</v>
      </c>
      <c r="K112" s="361"/>
      <c r="L112" s="80"/>
      <c r="M112" s="86" t="s">
        <v>137</v>
      </c>
      <c r="N112" s="86" t="s">
        <v>263</v>
      </c>
      <c r="O112" s="86"/>
      <c r="P112" s="80"/>
      <c r="Q112" s="80"/>
      <c r="R112" s="80"/>
      <c r="S112" s="80"/>
      <c r="T112" s="80"/>
      <c r="U112" s="80"/>
      <c r="V112" s="167"/>
      <c r="W112" s="86" t="s">
        <v>150</v>
      </c>
      <c r="X112" s="163" t="s">
        <v>238</v>
      </c>
      <c r="Y112" s="361"/>
      <c r="Z112" s="80"/>
      <c r="AA112" s="80"/>
      <c r="AB112" s="80"/>
      <c r="AC112" s="80"/>
      <c r="AD112" s="80"/>
      <c r="AE112" s="80"/>
      <c r="AF112" s="96"/>
      <c r="AG112" s="61"/>
      <c r="AH112" s="61"/>
    </row>
    <row r="113" spans="2:34" ht="51" customHeight="1" x14ac:dyDescent="0.25">
      <c r="B113" s="270"/>
      <c r="C113" s="270"/>
      <c r="D113" s="266"/>
      <c r="E113" s="80"/>
      <c r="F113" s="80"/>
      <c r="G113" s="80"/>
      <c r="H113" s="80"/>
      <c r="I113" s="167" t="s">
        <v>214</v>
      </c>
      <c r="J113" s="179" t="s">
        <v>327</v>
      </c>
      <c r="K113" s="361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167"/>
      <c r="W113" s="86" t="s">
        <v>213</v>
      </c>
      <c r="X113" s="163" t="s">
        <v>237</v>
      </c>
      <c r="Y113" s="361"/>
      <c r="Z113" s="80"/>
      <c r="AA113" s="80"/>
      <c r="AB113" s="80"/>
      <c r="AC113" s="80"/>
      <c r="AD113" s="80"/>
      <c r="AE113" s="80"/>
      <c r="AF113" s="96"/>
      <c r="AG113" s="61"/>
      <c r="AH113" s="61"/>
    </row>
    <row r="114" spans="2:34" ht="33" customHeight="1" x14ac:dyDescent="0.25">
      <c r="B114" s="270"/>
      <c r="C114" s="270"/>
      <c r="D114" s="266"/>
      <c r="E114" s="80"/>
      <c r="F114" s="80"/>
      <c r="G114" s="80"/>
      <c r="H114" s="80"/>
      <c r="I114" s="167"/>
      <c r="J114" s="179"/>
      <c r="K114" s="361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167"/>
      <c r="W114" s="86" t="s">
        <v>340</v>
      </c>
      <c r="X114" s="365" t="s">
        <v>299</v>
      </c>
      <c r="Y114" s="361"/>
      <c r="Z114" s="80"/>
      <c r="AA114" s="80"/>
      <c r="AB114" s="80"/>
      <c r="AC114" s="80"/>
      <c r="AD114" s="80"/>
      <c r="AE114" s="80"/>
      <c r="AF114" s="96"/>
      <c r="AG114" s="61"/>
      <c r="AH114" s="61"/>
    </row>
    <row r="115" spans="2:34" ht="15" customHeight="1" x14ac:dyDescent="0.25">
      <c r="B115" s="270"/>
      <c r="C115" s="270"/>
      <c r="D115" s="266"/>
      <c r="E115" s="80"/>
      <c r="F115" s="80"/>
      <c r="G115" s="80"/>
      <c r="H115" s="80"/>
      <c r="I115" s="80"/>
      <c r="J115" s="86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167"/>
      <c r="W115" s="86" t="s">
        <v>213</v>
      </c>
      <c r="X115" s="163" t="s">
        <v>235</v>
      </c>
      <c r="Y115" s="361"/>
      <c r="Z115" s="80"/>
      <c r="AA115" s="80"/>
      <c r="AB115" s="80"/>
      <c r="AC115" s="80"/>
      <c r="AD115" s="80"/>
      <c r="AE115" s="80"/>
      <c r="AF115" s="96"/>
      <c r="AG115" s="61"/>
      <c r="AH115" s="61"/>
    </row>
    <row r="116" spans="2:34" ht="15" customHeight="1" x14ac:dyDescent="0.25">
      <c r="B116" s="270"/>
      <c r="C116" s="270"/>
      <c r="D116" s="266"/>
      <c r="E116" s="80"/>
      <c r="F116" s="80"/>
      <c r="G116" s="80"/>
      <c r="H116" s="80"/>
      <c r="I116" s="80"/>
      <c r="J116" s="86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167"/>
      <c r="W116" s="86" t="s">
        <v>225</v>
      </c>
      <c r="X116" s="163" t="s">
        <v>234</v>
      </c>
      <c r="Y116" s="361"/>
      <c r="Z116" s="80"/>
      <c r="AA116" s="80"/>
      <c r="AB116" s="80"/>
      <c r="AC116" s="80"/>
      <c r="AD116" s="80"/>
      <c r="AE116" s="80"/>
      <c r="AF116" s="96"/>
      <c r="AG116" s="61"/>
      <c r="AH116" s="61"/>
    </row>
    <row r="117" spans="2:34" ht="15" customHeight="1" x14ac:dyDescent="0.25">
      <c r="B117" s="270"/>
      <c r="C117" s="270"/>
      <c r="D117" s="266"/>
      <c r="E117" s="80"/>
      <c r="F117" s="80"/>
      <c r="G117" s="80"/>
      <c r="H117" s="80"/>
      <c r="I117" s="80"/>
      <c r="J117" s="86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167"/>
      <c r="W117" s="86" t="s">
        <v>213</v>
      </c>
      <c r="X117" s="163" t="s">
        <v>233</v>
      </c>
      <c r="Y117" s="361"/>
      <c r="Z117" s="80"/>
      <c r="AA117" s="80"/>
      <c r="AB117" s="80"/>
      <c r="AC117" s="80"/>
      <c r="AD117" s="80"/>
      <c r="AE117" s="80"/>
      <c r="AF117" s="96"/>
      <c r="AG117" s="61"/>
      <c r="AH117" s="61"/>
    </row>
    <row r="118" spans="2:34" ht="39" customHeight="1" x14ac:dyDescent="0.25">
      <c r="B118" s="270"/>
      <c r="C118" s="270"/>
      <c r="D118" s="266"/>
      <c r="E118" s="80"/>
      <c r="F118" s="80"/>
      <c r="G118" s="80"/>
      <c r="H118" s="80"/>
      <c r="I118" s="80"/>
      <c r="J118" s="86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167"/>
      <c r="W118" s="86" t="s">
        <v>150</v>
      </c>
      <c r="X118" s="163" t="s">
        <v>232</v>
      </c>
      <c r="Y118" s="361"/>
      <c r="Z118" s="80"/>
      <c r="AA118" s="80"/>
      <c r="AB118" s="80"/>
      <c r="AC118" s="80"/>
      <c r="AD118" s="80"/>
      <c r="AE118" s="80"/>
      <c r="AF118" s="96"/>
      <c r="AG118" s="61"/>
      <c r="AH118" s="61"/>
    </row>
    <row r="119" spans="2:34" ht="15" customHeight="1" x14ac:dyDescent="0.25">
      <c r="B119" s="270"/>
      <c r="C119" s="270"/>
      <c r="D119" s="266"/>
      <c r="E119" s="80"/>
      <c r="F119" s="80"/>
      <c r="G119" s="80"/>
      <c r="H119" s="80"/>
      <c r="I119" s="80"/>
      <c r="J119" s="86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167"/>
      <c r="W119" s="86" t="s">
        <v>137</v>
      </c>
      <c r="X119" s="163" t="s">
        <v>216</v>
      </c>
      <c r="Y119" s="361"/>
      <c r="Z119" s="80"/>
      <c r="AA119" s="80"/>
      <c r="AB119" s="80"/>
      <c r="AC119" s="80"/>
      <c r="AD119" s="80"/>
      <c r="AE119" s="80"/>
      <c r="AF119" s="96"/>
      <c r="AG119" s="61"/>
      <c r="AH119" s="61"/>
    </row>
    <row r="120" spans="2:34" ht="35.25" customHeight="1" x14ac:dyDescent="0.25">
      <c r="B120" s="270"/>
      <c r="C120" s="270"/>
      <c r="D120" s="266"/>
      <c r="E120" s="80"/>
      <c r="F120" s="80"/>
      <c r="G120" s="80"/>
      <c r="H120" s="80"/>
      <c r="I120" s="80"/>
      <c r="J120" s="86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167"/>
      <c r="W120" s="86" t="s">
        <v>151</v>
      </c>
      <c r="X120" s="163" t="s">
        <v>217</v>
      </c>
      <c r="Y120" s="361"/>
      <c r="Z120" s="80"/>
      <c r="AA120" s="80"/>
      <c r="AB120" s="80"/>
      <c r="AC120" s="80"/>
      <c r="AD120" s="80"/>
      <c r="AE120" s="80"/>
      <c r="AF120" s="96"/>
      <c r="AG120" s="61"/>
      <c r="AH120" s="61"/>
    </row>
    <row r="121" spans="2:34" ht="15" customHeight="1" x14ac:dyDescent="0.25">
      <c r="B121" s="270"/>
      <c r="C121" s="270"/>
      <c r="D121" s="266"/>
      <c r="E121" s="80"/>
      <c r="F121" s="80"/>
      <c r="G121" s="80"/>
      <c r="H121" s="80"/>
      <c r="I121" s="80"/>
      <c r="J121" s="86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167"/>
      <c r="W121" s="86" t="s">
        <v>218</v>
      </c>
      <c r="X121" s="163" t="s">
        <v>219</v>
      </c>
      <c r="Y121" s="361"/>
      <c r="Z121" s="80"/>
      <c r="AA121" s="80"/>
      <c r="AB121" s="80"/>
      <c r="AC121" s="80"/>
      <c r="AD121" s="80"/>
      <c r="AE121" s="80"/>
      <c r="AF121" s="96"/>
      <c r="AG121" s="61"/>
      <c r="AH121" s="61"/>
    </row>
    <row r="122" spans="2:34" ht="15" customHeight="1" x14ac:dyDescent="0.25">
      <c r="B122" s="270"/>
      <c r="C122" s="270"/>
      <c r="D122" s="266"/>
      <c r="E122" s="80"/>
      <c r="F122" s="80"/>
      <c r="G122" s="80"/>
      <c r="H122" s="80"/>
      <c r="I122" s="80"/>
      <c r="J122" s="86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167"/>
      <c r="W122" s="86" t="s">
        <v>213</v>
      </c>
      <c r="X122" s="362" t="s">
        <v>220</v>
      </c>
      <c r="Y122" s="361"/>
      <c r="Z122" s="80"/>
      <c r="AA122" s="80"/>
      <c r="AB122" s="80"/>
      <c r="AC122" s="80"/>
      <c r="AD122" s="80"/>
      <c r="AE122" s="80"/>
      <c r="AF122" s="96"/>
      <c r="AG122" s="61"/>
      <c r="AH122" s="61"/>
    </row>
    <row r="123" spans="2:34" ht="15" customHeight="1" x14ac:dyDescent="0.25">
      <c r="B123" s="270"/>
      <c r="C123" s="270"/>
      <c r="D123" s="266"/>
      <c r="E123" s="80"/>
      <c r="F123" s="86"/>
      <c r="G123" s="80"/>
      <c r="H123" s="80"/>
      <c r="I123" s="80"/>
      <c r="J123" s="86"/>
      <c r="K123" s="80"/>
      <c r="L123" s="86"/>
      <c r="M123" s="80"/>
      <c r="N123" s="86"/>
      <c r="O123" s="80"/>
      <c r="P123" s="86"/>
      <c r="Q123" s="80"/>
      <c r="R123" s="80"/>
      <c r="S123" s="80"/>
      <c r="T123" s="80"/>
      <c r="U123" s="80"/>
      <c r="V123" s="86"/>
      <c r="W123" s="190">
        <v>1.5</v>
      </c>
      <c r="X123" s="158" t="s">
        <v>282</v>
      </c>
      <c r="Y123" s="80"/>
      <c r="Z123" s="80"/>
      <c r="AA123" s="80"/>
      <c r="AB123" s="86"/>
      <c r="AC123" s="80"/>
      <c r="AD123" s="86"/>
      <c r="AE123" s="80"/>
      <c r="AF123" s="96"/>
      <c r="AG123" s="61"/>
      <c r="AH123" s="86"/>
    </row>
    <row r="124" spans="2:34" ht="15" customHeight="1" x14ac:dyDescent="0.25">
      <c r="B124" s="270"/>
      <c r="C124" s="270"/>
      <c r="D124" s="266"/>
      <c r="E124" s="80"/>
      <c r="F124" s="80"/>
      <c r="G124" s="80"/>
      <c r="H124" s="80"/>
      <c r="I124" s="80"/>
      <c r="J124" s="86"/>
      <c r="K124" s="80"/>
      <c r="L124" s="86"/>
      <c r="M124" s="80"/>
      <c r="N124" s="80"/>
      <c r="O124" s="80"/>
      <c r="P124" s="86"/>
      <c r="Q124" s="80"/>
      <c r="R124" s="80"/>
      <c r="S124" s="80"/>
      <c r="T124" s="80"/>
      <c r="U124" s="80"/>
      <c r="V124" s="167"/>
      <c r="W124" s="189">
        <v>0.5</v>
      </c>
      <c r="X124" s="158" t="s">
        <v>221</v>
      </c>
      <c r="Y124" s="80"/>
      <c r="Z124" s="80"/>
      <c r="AA124" s="80"/>
      <c r="AB124" s="86"/>
      <c r="AC124" s="80"/>
      <c r="AD124" s="86"/>
      <c r="AE124" s="80"/>
      <c r="AF124" s="96"/>
      <c r="AG124" s="61"/>
      <c r="AH124" s="86"/>
    </row>
    <row r="125" spans="2:34" ht="15" customHeight="1" x14ac:dyDescent="0.25">
      <c r="B125" s="270"/>
      <c r="C125" s="270"/>
      <c r="D125" s="266"/>
      <c r="E125" s="80"/>
      <c r="F125" s="80"/>
      <c r="G125" s="80"/>
      <c r="H125" s="80"/>
      <c r="I125" s="80"/>
      <c r="J125" s="86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167"/>
      <c r="W125" s="189">
        <v>1</v>
      </c>
      <c r="X125" s="158" t="s">
        <v>335</v>
      </c>
      <c r="Y125" s="80"/>
      <c r="Z125" s="80"/>
      <c r="AA125" s="80"/>
      <c r="AB125" s="80"/>
      <c r="AC125" s="80"/>
      <c r="AD125" s="86"/>
      <c r="AE125" s="80"/>
      <c r="AF125" s="96"/>
      <c r="AG125" s="61"/>
      <c r="AH125" s="86"/>
    </row>
    <row r="126" spans="2:34" ht="15" customHeight="1" x14ac:dyDescent="0.25">
      <c r="B126" s="270"/>
      <c r="C126" s="270"/>
      <c r="D126" s="266"/>
      <c r="E126" s="80"/>
      <c r="F126" s="80"/>
      <c r="G126" s="80"/>
      <c r="H126" s="80"/>
      <c r="I126" s="80"/>
      <c r="J126" s="86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167"/>
      <c r="W126" s="381">
        <v>0.5</v>
      </c>
      <c r="X126" s="159" t="s">
        <v>336</v>
      </c>
      <c r="Y126" s="80"/>
      <c r="Z126" s="80"/>
      <c r="AA126" s="80"/>
      <c r="AB126" s="80"/>
      <c r="AC126" s="80"/>
      <c r="AD126" s="80"/>
      <c r="AE126" s="80"/>
      <c r="AF126" s="96"/>
      <c r="AG126" s="61"/>
      <c r="AH126" s="61"/>
    </row>
    <row r="127" spans="2:34" ht="15" customHeight="1" x14ac:dyDescent="0.25">
      <c r="B127" s="270"/>
      <c r="C127" s="270"/>
      <c r="D127" s="266"/>
      <c r="E127" s="80"/>
      <c r="F127" s="80"/>
      <c r="G127" s="80"/>
      <c r="H127" s="80"/>
      <c r="I127" s="80"/>
      <c r="J127" s="86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167"/>
      <c r="W127" s="203">
        <v>4</v>
      </c>
      <c r="X127" s="159" t="s">
        <v>224</v>
      </c>
      <c r="Y127" s="80"/>
      <c r="Z127" s="80"/>
      <c r="AA127" s="80"/>
      <c r="AB127" s="80"/>
      <c r="AC127" s="80"/>
      <c r="AD127" s="80"/>
      <c r="AE127" s="80"/>
      <c r="AF127" s="96"/>
      <c r="AG127" s="61"/>
      <c r="AH127" s="61"/>
    </row>
    <row r="128" spans="2:34" ht="15" customHeight="1" x14ac:dyDescent="0.25">
      <c r="B128" s="270"/>
      <c r="C128" s="270"/>
      <c r="D128" s="266"/>
      <c r="E128" s="80"/>
      <c r="F128" s="80"/>
      <c r="G128" s="80"/>
      <c r="H128" s="80"/>
      <c r="I128" s="80"/>
      <c r="J128" s="86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167"/>
      <c r="W128" s="203">
        <v>2.5</v>
      </c>
      <c r="X128" s="179" t="s">
        <v>226</v>
      </c>
      <c r="Y128" s="80"/>
      <c r="Z128" s="80"/>
      <c r="AA128" s="80"/>
      <c r="AB128" s="80"/>
      <c r="AC128" s="80"/>
      <c r="AD128" s="80"/>
      <c r="AE128" s="80"/>
      <c r="AF128" s="96"/>
      <c r="AG128" s="61"/>
      <c r="AH128" s="61"/>
    </row>
    <row r="129" spans="2:34" ht="35.25" customHeight="1" x14ac:dyDescent="0.25">
      <c r="B129" s="270"/>
      <c r="C129" s="270"/>
      <c r="D129" s="266"/>
      <c r="E129" s="80"/>
      <c r="F129" s="80"/>
      <c r="G129" s="80"/>
      <c r="H129" s="80"/>
      <c r="I129" s="80"/>
      <c r="J129" s="86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167"/>
      <c r="W129" s="375">
        <v>2</v>
      </c>
      <c r="X129" s="180" t="s">
        <v>227</v>
      </c>
      <c r="Y129" s="80"/>
      <c r="Z129" s="80"/>
      <c r="AA129" s="80"/>
      <c r="AB129" s="80"/>
      <c r="AC129" s="80"/>
      <c r="AD129" s="80"/>
      <c r="AE129" s="80"/>
      <c r="AF129" s="96"/>
      <c r="AG129" s="61"/>
      <c r="AH129" s="61"/>
    </row>
    <row r="130" spans="2:34" ht="15" customHeight="1" x14ac:dyDescent="0.25">
      <c r="B130" s="270"/>
      <c r="C130" s="270"/>
      <c r="D130" s="266"/>
      <c r="E130" s="80"/>
      <c r="F130" s="80"/>
      <c r="G130" s="80"/>
      <c r="H130" s="80"/>
      <c r="I130" s="80"/>
      <c r="J130" s="86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167"/>
      <c r="W130" s="368">
        <v>1</v>
      </c>
      <c r="X130" s="161" t="s">
        <v>228</v>
      </c>
      <c r="Y130" s="80"/>
      <c r="Z130" s="80"/>
      <c r="AA130" s="80"/>
      <c r="AB130" s="80"/>
      <c r="AC130" s="80"/>
      <c r="AD130" s="80"/>
      <c r="AE130" s="80"/>
      <c r="AF130" s="96"/>
      <c r="AG130" s="61"/>
      <c r="AH130" s="61"/>
    </row>
    <row r="131" spans="2:34" ht="15" customHeight="1" x14ac:dyDescent="0.25">
      <c r="B131" s="270"/>
      <c r="C131" s="270"/>
      <c r="D131" s="266"/>
      <c r="E131" s="80"/>
      <c r="F131" s="80"/>
      <c r="G131" s="80"/>
      <c r="H131" s="80"/>
      <c r="I131" s="80"/>
      <c r="J131" s="86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96"/>
      <c r="W131" s="86" t="s">
        <v>137</v>
      </c>
      <c r="X131" s="370" t="s">
        <v>229</v>
      </c>
      <c r="Y131" s="361"/>
      <c r="Z131" s="80"/>
      <c r="AA131" s="80"/>
      <c r="AB131" s="80"/>
      <c r="AC131" s="80"/>
      <c r="AD131" s="80"/>
      <c r="AE131" s="80"/>
      <c r="AF131" s="96"/>
      <c r="AG131" s="61"/>
      <c r="AH131" s="61"/>
    </row>
    <row r="132" spans="2:34" ht="15" customHeight="1" x14ac:dyDescent="0.25">
      <c r="B132" s="270"/>
      <c r="C132" s="270"/>
      <c r="D132" s="266"/>
      <c r="E132" s="80"/>
      <c r="F132" s="80"/>
      <c r="G132" s="80"/>
      <c r="H132" s="80"/>
      <c r="I132" s="80"/>
      <c r="J132" s="86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96"/>
      <c r="W132" s="189">
        <v>1.5</v>
      </c>
      <c r="X132" s="179" t="s">
        <v>230</v>
      </c>
      <c r="Y132" s="361"/>
      <c r="Z132" s="80"/>
      <c r="AA132" s="80"/>
      <c r="AB132" s="80"/>
      <c r="AC132" s="80"/>
      <c r="AD132" s="80"/>
      <c r="AE132" s="80"/>
      <c r="AF132" s="96"/>
      <c r="AG132" s="61"/>
      <c r="AH132" s="61"/>
    </row>
    <row r="133" spans="2:34" ht="36.75" customHeight="1" x14ac:dyDescent="0.25">
      <c r="B133" s="270"/>
      <c r="C133" s="270"/>
      <c r="D133" s="266"/>
      <c r="E133" s="80"/>
      <c r="F133" s="80"/>
      <c r="G133" s="80"/>
      <c r="H133" s="80"/>
      <c r="I133" s="80"/>
      <c r="J133" s="86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96"/>
      <c r="W133" s="189">
        <v>1</v>
      </c>
      <c r="X133" s="378" t="s">
        <v>245</v>
      </c>
      <c r="Y133" s="361"/>
      <c r="Z133" s="80"/>
      <c r="AA133" s="80"/>
      <c r="AB133" s="80"/>
      <c r="AC133" s="80"/>
      <c r="AD133" s="80"/>
      <c r="AE133" s="80"/>
      <c r="AF133" s="96"/>
      <c r="AG133" s="61"/>
      <c r="AH133" s="61"/>
    </row>
    <row r="134" spans="2:34" ht="45" customHeight="1" x14ac:dyDescent="0.25">
      <c r="B134" s="270"/>
      <c r="C134" s="270"/>
      <c r="D134" s="266"/>
      <c r="E134" s="80"/>
      <c r="F134" s="80"/>
      <c r="G134" s="80"/>
      <c r="H134" s="80"/>
      <c r="I134" s="80"/>
      <c r="J134" s="86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96"/>
      <c r="W134" s="380">
        <v>2</v>
      </c>
      <c r="X134" s="179" t="s">
        <v>337</v>
      </c>
      <c r="Y134" s="361"/>
      <c r="Z134" s="80"/>
      <c r="AA134" s="80"/>
      <c r="AB134" s="80"/>
      <c r="AC134" s="80"/>
      <c r="AD134" s="80"/>
      <c r="AE134" s="80"/>
      <c r="AF134" s="96"/>
      <c r="AG134" s="61"/>
      <c r="AH134" s="61"/>
    </row>
    <row r="135" spans="2:34" ht="30.75" customHeight="1" x14ac:dyDescent="0.25">
      <c r="B135" s="270"/>
      <c r="C135" s="270"/>
      <c r="D135" s="266"/>
      <c r="E135" s="80"/>
      <c r="F135" s="80"/>
      <c r="G135" s="80"/>
      <c r="H135" s="80"/>
      <c r="I135" s="80"/>
      <c r="J135" s="86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96"/>
      <c r="W135" s="380">
        <v>1</v>
      </c>
      <c r="X135" s="370" t="s">
        <v>231</v>
      </c>
      <c r="Y135" s="361"/>
      <c r="Z135" s="80"/>
      <c r="AA135" s="80"/>
      <c r="AB135" s="80"/>
      <c r="AC135" s="80"/>
      <c r="AD135" s="80"/>
      <c r="AE135" s="80"/>
      <c r="AF135" s="96"/>
      <c r="AG135" s="61"/>
      <c r="AH135" s="61"/>
    </row>
    <row r="136" spans="2:34" ht="45.75" customHeight="1" x14ac:dyDescent="0.25">
      <c r="B136" s="270"/>
      <c r="C136" s="270"/>
      <c r="D136" s="266"/>
      <c r="E136" s="80"/>
      <c r="F136" s="80"/>
      <c r="G136" s="80"/>
      <c r="H136" s="80"/>
      <c r="I136" s="80"/>
      <c r="J136" s="86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96"/>
      <c r="W136" s="380">
        <v>1</v>
      </c>
      <c r="X136" s="370" t="s">
        <v>338</v>
      </c>
      <c r="Y136" s="361"/>
      <c r="Z136" s="80"/>
      <c r="AA136" s="80"/>
      <c r="AB136" s="80"/>
      <c r="AC136" s="80"/>
      <c r="AD136" s="80"/>
      <c r="AE136" s="80"/>
      <c r="AF136" s="96"/>
      <c r="AG136" s="61"/>
      <c r="AH136" s="61"/>
    </row>
    <row r="137" spans="2:34" ht="60.75" customHeight="1" x14ac:dyDescent="0.25">
      <c r="B137" s="270"/>
      <c r="C137" s="270"/>
      <c r="D137" s="266"/>
      <c r="E137" s="80"/>
      <c r="F137" s="80"/>
      <c r="G137" s="80"/>
      <c r="H137" s="80"/>
      <c r="I137" s="80"/>
      <c r="J137" s="86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96"/>
      <c r="W137" s="380">
        <v>3</v>
      </c>
      <c r="X137" s="370" t="s">
        <v>339</v>
      </c>
      <c r="Y137" s="361"/>
      <c r="Z137" s="80"/>
      <c r="AA137" s="80"/>
      <c r="AB137" s="80"/>
      <c r="AC137" s="80"/>
      <c r="AD137" s="80"/>
      <c r="AE137" s="80"/>
      <c r="AF137" s="96"/>
      <c r="AG137" s="61"/>
      <c r="AH137" s="61"/>
    </row>
    <row r="138" spans="2:34" ht="15" customHeight="1" x14ac:dyDescent="0.25">
      <c r="B138" s="270"/>
      <c r="C138" s="270"/>
      <c r="D138" s="266"/>
      <c r="E138" s="80"/>
      <c r="F138" s="80"/>
      <c r="G138" s="80"/>
      <c r="H138" s="80"/>
      <c r="I138" s="80"/>
      <c r="J138" s="86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96"/>
      <c r="W138" s="380">
        <v>1</v>
      </c>
      <c r="X138" s="379" t="s">
        <v>284</v>
      </c>
      <c r="Y138" s="361"/>
      <c r="Z138" s="80"/>
      <c r="AA138" s="80"/>
      <c r="AB138" s="80"/>
      <c r="AC138" s="80"/>
      <c r="AD138" s="80"/>
      <c r="AE138" s="80"/>
      <c r="AF138" s="96"/>
      <c r="AG138" s="61"/>
      <c r="AH138" s="61"/>
    </row>
    <row r="139" spans="2:34" ht="51" customHeight="1" x14ac:dyDescent="0.25">
      <c r="B139" s="270"/>
      <c r="C139" s="270"/>
      <c r="D139" s="266"/>
      <c r="E139" s="80"/>
      <c r="F139" s="80"/>
      <c r="G139" s="80"/>
      <c r="H139" s="80"/>
      <c r="I139" s="80"/>
      <c r="J139" s="86"/>
      <c r="K139" s="192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96"/>
      <c r="W139" s="380">
        <v>2</v>
      </c>
      <c r="X139" s="370" t="s">
        <v>286</v>
      </c>
      <c r="Y139" s="361"/>
      <c r="Z139" s="80"/>
      <c r="AA139" s="80"/>
      <c r="AB139" s="80"/>
      <c r="AC139" s="80"/>
      <c r="AD139" s="80"/>
      <c r="AE139" s="80"/>
      <c r="AF139" s="96"/>
      <c r="AG139" s="61"/>
      <c r="AH139" s="61"/>
    </row>
    <row r="140" spans="2:34" ht="30" x14ac:dyDescent="0.25">
      <c r="B140" s="269" t="s">
        <v>213</v>
      </c>
      <c r="C140" s="267"/>
      <c r="D140" s="265" t="s">
        <v>178</v>
      </c>
      <c r="E140" s="80"/>
      <c r="F140" s="80"/>
      <c r="G140" s="80"/>
      <c r="H140" s="80"/>
      <c r="I140" s="80"/>
      <c r="J140" s="96"/>
      <c r="K140" s="189">
        <v>2</v>
      </c>
      <c r="L140" s="362" t="s">
        <v>329</v>
      </c>
      <c r="M140" s="361"/>
      <c r="N140" s="86"/>
      <c r="O140" s="80"/>
      <c r="P140" s="86"/>
      <c r="Q140" s="80"/>
      <c r="R140" s="80"/>
      <c r="S140" s="80"/>
      <c r="T140" s="86"/>
      <c r="U140" s="86" t="s">
        <v>211</v>
      </c>
      <c r="V140" s="116" t="s">
        <v>334</v>
      </c>
      <c r="W140" s="80"/>
      <c r="X140" s="86"/>
      <c r="Y140" s="80"/>
      <c r="Z140" s="80"/>
      <c r="AA140" s="80"/>
      <c r="AB140" s="86"/>
      <c r="AC140" s="80"/>
      <c r="AD140" s="86"/>
      <c r="AE140" s="80"/>
      <c r="AF140" s="96"/>
      <c r="AG140" s="169">
        <v>1</v>
      </c>
      <c r="AH140" s="86" t="s">
        <v>341</v>
      </c>
    </row>
    <row r="141" spans="2:34" x14ac:dyDescent="0.25">
      <c r="B141" s="270"/>
      <c r="C141" s="268"/>
      <c r="D141" s="266"/>
      <c r="E141" s="80"/>
      <c r="F141" s="80"/>
      <c r="G141" s="80"/>
      <c r="H141" s="80"/>
      <c r="I141" s="80"/>
      <c r="J141" s="96"/>
      <c r="K141" s="190">
        <v>1</v>
      </c>
      <c r="L141" s="377" t="s">
        <v>330</v>
      </c>
      <c r="M141" s="361"/>
      <c r="N141" s="80"/>
      <c r="O141" s="80"/>
      <c r="P141" s="86"/>
      <c r="Q141" s="80"/>
      <c r="R141" s="80"/>
      <c r="S141" s="80"/>
      <c r="T141" s="80"/>
      <c r="U141" s="80"/>
      <c r="V141" s="80"/>
      <c r="W141" s="80"/>
      <c r="X141" s="86"/>
      <c r="Y141" s="80"/>
      <c r="Z141" s="80"/>
      <c r="AA141" s="80"/>
      <c r="AB141" s="86"/>
      <c r="AC141" s="80"/>
      <c r="AD141" s="86"/>
      <c r="AE141" s="80"/>
      <c r="AF141" s="96"/>
      <c r="AG141" s="169">
        <v>1</v>
      </c>
      <c r="AH141" s="86" t="s">
        <v>342</v>
      </c>
    </row>
    <row r="142" spans="2:34" x14ac:dyDescent="0.25">
      <c r="B142" s="270"/>
      <c r="C142" s="268"/>
      <c r="D142" s="266"/>
      <c r="E142" s="80"/>
      <c r="F142" s="80"/>
      <c r="G142" s="80"/>
      <c r="H142" s="80"/>
      <c r="I142" s="80"/>
      <c r="J142" s="96"/>
      <c r="K142" s="189">
        <v>0.5</v>
      </c>
      <c r="L142" s="163" t="s">
        <v>331</v>
      </c>
      <c r="M142" s="361"/>
      <c r="N142" s="80"/>
      <c r="O142" s="80"/>
      <c r="P142" s="86"/>
      <c r="Q142" s="80"/>
      <c r="R142" s="80"/>
      <c r="S142" s="80"/>
      <c r="T142" s="80"/>
      <c r="U142" s="80"/>
      <c r="V142" s="80"/>
      <c r="W142" s="80"/>
      <c r="X142" s="86"/>
      <c r="Y142" s="80"/>
      <c r="Z142" s="80"/>
      <c r="AA142" s="80"/>
      <c r="AB142" s="86"/>
      <c r="AC142" s="80"/>
      <c r="AD142" s="80"/>
      <c r="AE142" s="80"/>
      <c r="AF142" s="96"/>
      <c r="AG142" s="169">
        <v>1</v>
      </c>
      <c r="AH142" s="86" t="s">
        <v>346</v>
      </c>
    </row>
    <row r="143" spans="2:34" ht="16.5" thickBot="1" x14ac:dyDescent="0.3">
      <c r="B143" s="129"/>
      <c r="C143" s="95"/>
      <c r="D143" s="130" t="s">
        <v>166</v>
      </c>
      <c r="E143" s="126" t="s">
        <v>223</v>
      </c>
      <c r="F143" s="126"/>
      <c r="G143" s="126">
        <f>SUM(G108:G142)</f>
        <v>0</v>
      </c>
      <c r="H143" s="126"/>
      <c r="I143" s="128" t="s">
        <v>223</v>
      </c>
      <c r="J143" s="128"/>
      <c r="K143" s="193" t="s">
        <v>332</v>
      </c>
      <c r="L143" s="126"/>
      <c r="M143" s="126" t="s">
        <v>151</v>
      </c>
      <c r="N143" s="126"/>
      <c r="O143" s="126">
        <f>SUM(O108:O142)</f>
        <v>0</v>
      </c>
      <c r="P143" s="126"/>
      <c r="Q143" s="126"/>
      <c r="R143" s="126"/>
      <c r="S143" s="126"/>
      <c r="T143" s="126"/>
      <c r="U143" s="126" t="s">
        <v>308</v>
      </c>
      <c r="V143" s="126"/>
      <c r="W143" s="126" t="s">
        <v>275</v>
      </c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61">
        <v>3</v>
      </c>
      <c r="AH143" s="61"/>
    </row>
    <row r="144" spans="2:34" ht="54" customHeight="1" x14ac:dyDescent="0.25">
      <c r="B144" s="200">
        <v>1</v>
      </c>
      <c r="C144" s="269" t="s">
        <v>170</v>
      </c>
      <c r="D144" s="197" t="s">
        <v>177</v>
      </c>
      <c r="E144" s="116" t="s">
        <v>213</v>
      </c>
      <c r="F144" s="173" t="s">
        <v>348</v>
      </c>
      <c r="G144" s="61"/>
      <c r="H144" s="86"/>
      <c r="I144" s="202">
        <v>1.5</v>
      </c>
      <c r="J144" s="376" t="s">
        <v>350</v>
      </c>
      <c r="K144" s="134">
        <v>0.5</v>
      </c>
      <c r="L144" s="373" t="s">
        <v>353</v>
      </c>
      <c r="M144" s="371">
        <v>1</v>
      </c>
      <c r="N144" s="173" t="s">
        <v>250</v>
      </c>
      <c r="O144" s="80"/>
      <c r="P144" s="86"/>
      <c r="Q144" s="80"/>
      <c r="R144" s="80"/>
      <c r="S144" s="80"/>
      <c r="T144" s="80"/>
      <c r="U144" s="107" t="s">
        <v>211</v>
      </c>
      <c r="V144" s="107" t="s">
        <v>292</v>
      </c>
      <c r="W144" s="134">
        <v>0.5</v>
      </c>
      <c r="X144" s="164" t="s">
        <v>353</v>
      </c>
      <c r="Y144" s="361"/>
      <c r="Z144" s="80"/>
      <c r="AA144" s="80"/>
      <c r="AB144" s="80"/>
      <c r="AC144" s="80"/>
      <c r="AD144" s="80"/>
      <c r="AE144" s="80"/>
      <c r="AF144" s="96"/>
      <c r="AG144" s="206"/>
      <c r="AH144" s="205"/>
    </row>
    <row r="145" spans="2:34" s="175" customFormat="1" ht="48.75" customHeight="1" x14ac:dyDescent="0.25">
      <c r="B145" s="201"/>
      <c r="C145" s="270"/>
      <c r="D145" s="198"/>
      <c r="E145" s="167" t="s">
        <v>137</v>
      </c>
      <c r="F145" s="86" t="s">
        <v>349</v>
      </c>
      <c r="G145" s="176"/>
      <c r="H145" s="86"/>
      <c r="I145" s="203">
        <v>0.5</v>
      </c>
      <c r="J145" s="204" t="s">
        <v>351</v>
      </c>
      <c r="K145" s="375">
        <v>1</v>
      </c>
      <c r="L145" s="159" t="s">
        <v>256</v>
      </c>
      <c r="M145" s="372" t="s">
        <v>137</v>
      </c>
      <c r="N145" s="86" t="s">
        <v>152</v>
      </c>
      <c r="O145" s="167"/>
      <c r="P145" s="86"/>
      <c r="Q145" s="167"/>
      <c r="R145" s="167"/>
      <c r="S145" s="167"/>
      <c r="T145" s="167"/>
      <c r="U145" s="177" t="s">
        <v>209</v>
      </c>
      <c r="V145" s="359" t="s">
        <v>293</v>
      </c>
      <c r="W145" s="189">
        <v>1</v>
      </c>
      <c r="X145" s="163" t="s">
        <v>253</v>
      </c>
      <c r="Y145" s="361"/>
      <c r="Z145" s="167"/>
      <c r="AA145" s="167"/>
      <c r="AB145" s="167"/>
      <c r="AC145" s="167"/>
      <c r="AD145" s="167"/>
      <c r="AE145" s="167"/>
      <c r="AF145" s="96"/>
      <c r="AG145" s="176"/>
      <c r="AH145" s="86"/>
    </row>
    <row r="146" spans="2:34" s="175" customFormat="1" ht="15" customHeight="1" x14ac:dyDescent="0.25">
      <c r="B146" s="201"/>
      <c r="C146" s="270"/>
      <c r="D146" s="198"/>
      <c r="E146" s="167"/>
      <c r="F146" s="167"/>
      <c r="G146" s="176"/>
      <c r="H146" s="86"/>
      <c r="I146" s="127">
        <v>1</v>
      </c>
      <c r="J146" s="204" t="s">
        <v>352</v>
      </c>
      <c r="K146" s="375">
        <v>1</v>
      </c>
      <c r="L146" s="159" t="s">
        <v>259</v>
      </c>
      <c r="M146" s="372" t="s">
        <v>137</v>
      </c>
      <c r="N146" s="86" t="s">
        <v>257</v>
      </c>
      <c r="O146" s="167"/>
      <c r="P146" s="86"/>
      <c r="Q146" s="167"/>
      <c r="R146" s="167"/>
      <c r="S146" s="167"/>
      <c r="T146" s="167"/>
      <c r="U146" s="167"/>
      <c r="V146" s="96"/>
      <c r="W146" s="189">
        <v>1</v>
      </c>
      <c r="X146" s="370" t="s">
        <v>256</v>
      </c>
      <c r="Y146" s="361"/>
      <c r="Z146" s="167"/>
      <c r="AA146" s="167"/>
      <c r="AB146" s="167"/>
      <c r="AC146" s="167"/>
      <c r="AD146" s="167"/>
      <c r="AE146" s="167"/>
      <c r="AF146" s="96"/>
      <c r="AG146" s="176"/>
      <c r="AH146" s="86"/>
    </row>
    <row r="147" spans="2:34" s="175" customFormat="1" ht="15" customHeight="1" x14ac:dyDescent="0.25">
      <c r="B147" s="201"/>
      <c r="C147" s="270"/>
      <c r="D147" s="198"/>
      <c r="E147" s="167"/>
      <c r="F147" s="167"/>
      <c r="G147" s="176"/>
      <c r="H147" s="86"/>
      <c r="I147" s="167"/>
      <c r="J147" s="86"/>
      <c r="K147" s="375">
        <v>0.5</v>
      </c>
      <c r="L147" s="159" t="s">
        <v>262</v>
      </c>
      <c r="M147" s="372" t="s">
        <v>137</v>
      </c>
      <c r="N147" s="86" t="s">
        <v>153</v>
      </c>
      <c r="O147" s="167"/>
      <c r="P147" s="86"/>
      <c r="Q147" s="167"/>
      <c r="R147" s="167"/>
      <c r="S147" s="167"/>
      <c r="T147" s="167"/>
      <c r="U147" s="167"/>
      <c r="V147" s="96"/>
      <c r="W147" s="191">
        <v>1</v>
      </c>
      <c r="X147" s="159" t="s">
        <v>259</v>
      </c>
      <c r="Y147" s="361"/>
      <c r="Z147" s="167"/>
      <c r="AA147" s="167"/>
      <c r="AB147" s="167"/>
      <c r="AC147" s="167"/>
      <c r="AD147" s="167"/>
      <c r="AE147" s="167"/>
      <c r="AF147" s="96"/>
      <c r="AG147" s="176"/>
      <c r="AH147" s="86"/>
    </row>
    <row r="148" spans="2:34" s="175" customFormat="1" ht="15" customHeight="1" x14ac:dyDescent="0.25">
      <c r="B148" s="201"/>
      <c r="C148" s="270"/>
      <c r="D148" s="198"/>
      <c r="E148" s="167"/>
      <c r="F148" s="167"/>
      <c r="G148" s="176"/>
      <c r="H148" s="86"/>
      <c r="I148" s="167"/>
      <c r="J148" s="86"/>
      <c r="K148" s="375">
        <v>1</v>
      </c>
      <c r="L148" s="159" t="s">
        <v>264</v>
      </c>
      <c r="M148" s="372" t="s">
        <v>137</v>
      </c>
      <c r="N148" s="86" t="s">
        <v>263</v>
      </c>
      <c r="O148" s="167"/>
      <c r="P148" s="86"/>
      <c r="Q148" s="167"/>
      <c r="R148" s="167"/>
      <c r="S148" s="167"/>
      <c r="T148" s="167"/>
      <c r="U148" s="167"/>
      <c r="V148" s="96"/>
      <c r="W148" s="191">
        <v>0.5</v>
      </c>
      <c r="X148" s="159" t="s">
        <v>262</v>
      </c>
      <c r="Y148" s="361"/>
      <c r="Z148" s="167"/>
      <c r="AA148" s="167"/>
      <c r="AB148" s="167"/>
      <c r="AC148" s="167"/>
      <c r="AD148" s="167"/>
      <c r="AE148" s="167"/>
      <c r="AF148" s="96"/>
      <c r="AG148" s="176"/>
      <c r="AH148" s="86"/>
    </row>
    <row r="149" spans="2:34" s="175" customFormat="1" ht="15.75" customHeight="1" x14ac:dyDescent="0.25">
      <c r="B149" s="201"/>
      <c r="C149" s="270"/>
      <c r="D149" s="198"/>
      <c r="E149" s="167"/>
      <c r="F149" s="167"/>
      <c r="G149" s="176"/>
      <c r="H149" s="86"/>
      <c r="I149" s="167"/>
      <c r="J149" s="86"/>
      <c r="K149" s="375">
        <v>0.5</v>
      </c>
      <c r="L149" s="159" t="s">
        <v>265</v>
      </c>
      <c r="M149" s="361"/>
      <c r="N149" s="86"/>
      <c r="O149" s="167"/>
      <c r="P149" s="86"/>
      <c r="Q149" s="167"/>
      <c r="R149" s="167"/>
      <c r="S149" s="167"/>
      <c r="T149" s="167"/>
      <c r="U149" s="167"/>
      <c r="V149" s="96"/>
      <c r="W149" s="191">
        <v>1</v>
      </c>
      <c r="X149" s="159" t="s">
        <v>264</v>
      </c>
      <c r="Y149" s="361"/>
      <c r="Z149" s="167"/>
      <c r="AA149" s="167"/>
      <c r="AB149" s="167"/>
      <c r="AC149" s="167"/>
      <c r="AD149" s="167"/>
      <c r="AE149" s="167"/>
      <c r="AF149" s="96"/>
      <c r="AG149" s="176"/>
      <c r="AH149" s="86"/>
    </row>
    <row r="150" spans="2:34" s="175" customFormat="1" ht="18.75" customHeight="1" x14ac:dyDescent="0.25">
      <c r="B150" s="201"/>
      <c r="C150" s="270"/>
      <c r="D150" s="198"/>
      <c r="E150" s="167"/>
      <c r="F150" s="167"/>
      <c r="G150" s="176"/>
      <c r="H150" s="86"/>
      <c r="I150" s="167"/>
      <c r="J150" s="86"/>
      <c r="K150" s="375">
        <v>1</v>
      </c>
      <c r="L150" s="159" t="s">
        <v>266</v>
      </c>
      <c r="M150" s="361"/>
      <c r="N150" s="86"/>
      <c r="O150" s="167"/>
      <c r="P150" s="86"/>
      <c r="Q150" s="167"/>
      <c r="R150" s="167"/>
      <c r="S150" s="167"/>
      <c r="T150" s="167"/>
      <c r="U150" s="167"/>
      <c r="V150" s="96"/>
      <c r="W150" s="191">
        <v>1</v>
      </c>
      <c r="X150" s="159" t="s">
        <v>266</v>
      </c>
      <c r="Y150" s="361"/>
      <c r="Z150" s="167"/>
      <c r="AA150" s="167"/>
      <c r="AB150" s="167"/>
      <c r="AC150" s="167"/>
      <c r="AD150" s="167"/>
      <c r="AE150" s="167"/>
      <c r="AF150" s="96"/>
      <c r="AG150" s="176"/>
      <c r="AH150" s="86"/>
    </row>
    <row r="151" spans="2:34" s="175" customFormat="1" ht="15" customHeight="1" x14ac:dyDescent="0.25">
      <c r="B151" s="201"/>
      <c r="C151" s="270"/>
      <c r="D151" s="198"/>
      <c r="E151" s="167"/>
      <c r="F151" s="167"/>
      <c r="G151" s="176"/>
      <c r="H151" s="86"/>
      <c r="I151" s="167"/>
      <c r="J151" s="86"/>
      <c r="K151" s="203">
        <v>1</v>
      </c>
      <c r="L151" s="158" t="s">
        <v>267</v>
      </c>
      <c r="M151" s="361"/>
      <c r="N151" s="86"/>
      <c r="O151" s="167"/>
      <c r="P151" s="86"/>
      <c r="Q151" s="167"/>
      <c r="R151" s="167"/>
      <c r="S151" s="167"/>
      <c r="T151" s="167"/>
      <c r="U151" s="167"/>
      <c r="V151" s="96"/>
      <c r="W151" s="189">
        <v>1</v>
      </c>
      <c r="X151" s="158" t="s">
        <v>267</v>
      </c>
      <c r="Y151" s="361"/>
      <c r="Z151" s="167"/>
      <c r="AA151" s="167"/>
      <c r="AB151" s="167"/>
      <c r="AC151" s="167"/>
      <c r="AD151" s="167"/>
      <c r="AE151" s="167"/>
      <c r="AF151" s="96"/>
      <c r="AG151" s="176"/>
      <c r="AH151" s="86"/>
    </row>
    <row r="152" spans="2:34" s="175" customFormat="1" ht="15" customHeight="1" x14ac:dyDescent="0.25">
      <c r="B152" s="201"/>
      <c r="C152" s="270"/>
      <c r="D152" s="198"/>
      <c r="E152" s="167"/>
      <c r="F152" s="167"/>
      <c r="G152" s="176"/>
      <c r="H152" s="86"/>
      <c r="I152" s="167"/>
      <c r="J152" s="86"/>
      <c r="K152" s="203">
        <v>0.5</v>
      </c>
      <c r="L152" s="158" t="s">
        <v>268</v>
      </c>
      <c r="M152" s="361"/>
      <c r="N152" s="86"/>
      <c r="O152" s="167"/>
      <c r="P152" s="86"/>
      <c r="Q152" s="167"/>
      <c r="R152" s="167"/>
      <c r="S152" s="167"/>
      <c r="T152" s="167"/>
      <c r="U152" s="167"/>
      <c r="V152" s="96"/>
      <c r="W152" s="189">
        <v>0.5</v>
      </c>
      <c r="X152" s="158" t="s">
        <v>268</v>
      </c>
      <c r="Y152" s="361"/>
      <c r="Z152" s="167"/>
      <c r="AA152" s="167"/>
      <c r="AB152" s="167"/>
      <c r="AC152" s="167"/>
      <c r="AD152" s="167"/>
      <c r="AE152" s="167"/>
      <c r="AF152" s="96"/>
      <c r="AG152" s="176"/>
      <c r="AH152" s="86"/>
    </row>
    <row r="153" spans="2:34" s="175" customFormat="1" ht="42" customHeight="1" x14ac:dyDescent="0.25">
      <c r="B153" s="201"/>
      <c r="C153" s="270"/>
      <c r="D153" s="198"/>
      <c r="E153" s="167"/>
      <c r="F153" s="167"/>
      <c r="G153" s="176"/>
      <c r="H153" s="86"/>
      <c r="I153" s="167"/>
      <c r="J153" s="86"/>
      <c r="K153" s="203"/>
      <c r="L153" s="158"/>
      <c r="M153" s="361"/>
      <c r="N153" s="86"/>
      <c r="O153" s="167"/>
      <c r="P153" s="86"/>
      <c r="Q153" s="167"/>
      <c r="R153" s="167"/>
      <c r="S153" s="167"/>
      <c r="T153" s="167"/>
      <c r="U153" s="167"/>
      <c r="V153" s="96"/>
      <c r="W153" s="189">
        <v>1</v>
      </c>
      <c r="X153" s="370" t="s">
        <v>269</v>
      </c>
      <c r="Y153" s="361"/>
      <c r="Z153" s="167"/>
      <c r="AA153" s="167"/>
      <c r="AB153" s="167"/>
      <c r="AC153" s="167"/>
      <c r="AD153" s="167"/>
      <c r="AE153" s="167"/>
      <c r="AF153" s="96"/>
      <c r="AG153" s="176"/>
      <c r="AH153" s="86"/>
    </row>
    <row r="154" spans="2:34" s="175" customFormat="1" ht="15" customHeight="1" x14ac:dyDescent="0.25">
      <c r="B154" s="201"/>
      <c r="C154" s="270"/>
      <c r="D154" s="198"/>
      <c r="E154" s="167"/>
      <c r="F154" s="167"/>
      <c r="G154" s="176"/>
      <c r="H154" s="86"/>
      <c r="I154" s="167"/>
      <c r="J154" s="86"/>
      <c r="K154" s="375"/>
      <c r="L154" s="159"/>
      <c r="M154" s="361"/>
      <c r="N154" s="86"/>
      <c r="O154" s="167"/>
      <c r="P154" s="86"/>
      <c r="Q154" s="167"/>
      <c r="R154" s="167"/>
      <c r="S154" s="167"/>
      <c r="T154" s="167"/>
      <c r="U154" s="167"/>
      <c r="V154" s="96"/>
      <c r="W154" s="191">
        <v>0.5</v>
      </c>
      <c r="X154" s="159" t="s">
        <v>354</v>
      </c>
      <c r="Y154" s="361"/>
      <c r="Z154" s="167"/>
      <c r="AA154" s="167"/>
      <c r="AB154" s="167"/>
      <c r="AC154" s="167"/>
      <c r="AD154" s="167"/>
      <c r="AE154" s="167"/>
      <c r="AF154" s="96"/>
      <c r="AG154" s="176"/>
      <c r="AH154" s="86"/>
    </row>
    <row r="155" spans="2:34" s="175" customFormat="1" ht="15" customHeight="1" x14ac:dyDescent="0.25">
      <c r="B155" s="201"/>
      <c r="C155" s="270"/>
      <c r="D155" s="198"/>
      <c r="E155" s="167"/>
      <c r="F155" s="167"/>
      <c r="G155" s="176"/>
      <c r="H155" s="86"/>
      <c r="I155" s="167"/>
      <c r="J155" s="86"/>
      <c r="K155" s="167"/>
      <c r="L155" s="86"/>
      <c r="M155" s="167"/>
      <c r="N155" s="86"/>
      <c r="O155" s="167"/>
      <c r="P155" s="86"/>
      <c r="Q155" s="167"/>
      <c r="R155" s="167"/>
      <c r="S155" s="167"/>
      <c r="T155" s="167"/>
      <c r="U155" s="167"/>
      <c r="V155" s="96"/>
      <c r="W155" s="189">
        <v>1.5</v>
      </c>
      <c r="X155" s="158" t="s">
        <v>266</v>
      </c>
      <c r="Y155" s="361"/>
      <c r="Z155" s="167"/>
      <c r="AA155" s="167"/>
      <c r="AB155" s="167"/>
      <c r="AC155" s="167"/>
      <c r="AD155" s="167"/>
      <c r="AE155" s="167"/>
      <c r="AF155" s="96"/>
      <c r="AG155" s="176"/>
      <c r="AH155" s="86"/>
    </row>
    <row r="156" spans="2:34" s="175" customFormat="1" ht="43.5" customHeight="1" x14ac:dyDescent="0.25">
      <c r="B156" s="201"/>
      <c r="C156" s="270"/>
      <c r="D156" s="198"/>
      <c r="E156" s="167"/>
      <c r="F156" s="167"/>
      <c r="G156" s="176"/>
      <c r="H156" s="86"/>
      <c r="I156" s="167"/>
      <c r="J156" s="86"/>
      <c r="K156" s="167"/>
      <c r="L156" s="86"/>
      <c r="M156" s="167"/>
      <c r="N156" s="86"/>
      <c r="O156" s="167"/>
      <c r="P156" s="86"/>
      <c r="Q156" s="167"/>
      <c r="R156" s="167"/>
      <c r="S156" s="167"/>
      <c r="T156" s="167"/>
      <c r="U156" s="167"/>
      <c r="V156" s="96"/>
      <c r="W156" s="189">
        <v>1.5</v>
      </c>
      <c r="X156" s="158" t="s">
        <v>355</v>
      </c>
      <c r="Y156" s="361"/>
      <c r="Z156" s="167"/>
      <c r="AA156" s="167"/>
      <c r="AB156" s="167"/>
      <c r="AC156" s="167"/>
      <c r="AD156" s="167"/>
      <c r="AE156" s="167"/>
      <c r="AF156" s="96"/>
      <c r="AG156" s="176"/>
      <c r="AH156" s="86"/>
    </row>
    <row r="157" spans="2:34" s="175" customFormat="1" ht="42" customHeight="1" x14ac:dyDescent="0.25">
      <c r="B157" s="201"/>
      <c r="C157" s="270"/>
      <c r="D157" s="198"/>
      <c r="E157" s="167"/>
      <c r="F157" s="167"/>
      <c r="G157" s="176"/>
      <c r="H157" s="86"/>
      <c r="I157" s="167"/>
      <c r="J157" s="86"/>
      <c r="K157" s="167"/>
      <c r="L157" s="86"/>
      <c r="M157" s="167"/>
      <c r="N157" s="86"/>
      <c r="O157" s="167"/>
      <c r="P157" s="86"/>
      <c r="Q157" s="167"/>
      <c r="R157" s="167"/>
      <c r="S157" s="167"/>
      <c r="T157" s="167"/>
      <c r="U157" s="167"/>
      <c r="V157" s="96"/>
      <c r="W157" s="191">
        <v>2</v>
      </c>
      <c r="X157" s="159" t="s">
        <v>328</v>
      </c>
      <c r="Y157" s="369"/>
      <c r="Z157" s="167"/>
      <c r="AA157" s="167"/>
      <c r="AB157" s="167"/>
      <c r="AC157" s="167"/>
      <c r="AD157" s="167"/>
      <c r="AE157" s="167"/>
      <c r="AF157" s="96"/>
      <c r="AG157" s="176"/>
      <c r="AH157" s="86"/>
    </row>
    <row r="158" spans="2:34" s="175" customFormat="1" ht="40.5" customHeight="1" x14ac:dyDescent="0.25">
      <c r="B158" s="201"/>
      <c r="C158" s="270"/>
      <c r="D158" s="198"/>
      <c r="E158" s="167"/>
      <c r="F158" s="167"/>
      <c r="G158" s="176"/>
      <c r="H158" s="86"/>
      <c r="I158" s="167"/>
      <c r="J158" s="86"/>
      <c r="K158" s="167"/>
      <c r="L158" s="86"/>
      <c r="M158" s="167"/>
      <c r="N158" s="86"/>
      <c r="O158" s="167"/>
      <c r="P158" s="86"/>
      <c r="Q158" s="167"/>
      <c r="R158" s="167"/>
      <c r="S158" s="167"/>
      <c r="T158" s="167"/>
      <c r="U158" s="167"/>
      <c r="V158" s="167"/>
      <c r="W158" s="367">
        <v>2</v>
      </c>
      <c r="X158" s="163" t="s">
        <v>356</v>
      </c>
      <c r="Y158" s="361"/>
      <c r="Z158" s="167"/>
      <c r="AA158" s="167"/>
      <c r="AB158" s="167"/>
      <c r="AC158" s="167"/>
      <c r="AD158" s="167"/>
      <c r="AE158" s="167"/>
      <c r="AF158" s="96"/>
      <c r="AG158" s="176"/>
      <c r="AH158" s="86"/>
    </row>
    <row r="159" spans="2:34" s="175" customFormat="1" ht="15" customHeight="1" x14ac:dyDescent="0.25">
      <c r="B159" s="201"/>
      <c r="C159" s="270"/>
      <c r="D159" s="198"/>
      <c r="E159" s="167"/>
      <c r="F159" s="167"/>
      <c r="G159" s="176"/>
      <c r="H159" s="86"/>
      <c r="I159" s="167"/>
      <c r="J159" s="86"/>
      <c r="K159" s="167"/>
      <c r="L159" s="86"/>
      <c r="M159" s="167"/>
      <c r="N159" s="86"/>
      <c r="O159" s="167"/>
      <c r="P159" s="86"/>
      <c r="Q159" s="167"/>
      <c r="R159" s="167"/>
      <c r="S159" s="167"/>
      <c r="T159" s="167"/>
      <c r="U159" s="167"/>
      <c r="V159" s="167"/>
      <c r="W159" s="127">
        <v>1</v>
      </c>
      <c r="X159" s="363" t="s">
        <v>241</v>
      </c>
      <c r="Y159" s="361"/>
      <c r="Z159" s="167"/>
      <c r="AA159" s="167"/>
      <c r="AB159" s="167"/>
      <c r="AC159" s="167"/>
      <c r="AD159" s="167"/>
      <c r="AE159" s="167"/>
      <c r="AF159" s="96"/>
      <c r="AG159" s="176"/>
      <c r="AH159" s="86"/>
    </row>
    <row r="160" spans="2:34" s="175" customFormat="1" ht="15" customHeight="1" x14ac:dyDescent="0.25">
      <c r="B160" s="201"/>
      <c r="C160" s="270"/>
      <c r="D160" s="198"/>
      <c r="E160" s="167"/>
      <c r="F160" s="167"/>
      <c r="G160" s="176"/>
      <c r="H160" s="86"/>
      <c r="I160" s="167"/>
      <c r="J160" s="86"/>
      <c r="K160" s="167"/>
      <c r="L160" s="86"/>
      <c r="M160" s="167"/>
      <c r="N160" s="86"/>
      <c r="O160" s="167"/>
      <c r="P160" s="86"/>
      <c r="Q160" s="167"/>
      <c r="R160" s="167"/>
      <c r="S160" s="167"/>
      <c r="T160" s="167"/>
      <c r="U160" s="167"/>
      <c r="V160" s="167"/>
      <c r="W160" s="127">
        <v>1</v>
      </c>
      <c r="X160" s="363" t="s">
        <v>282</v>
      </c>
      <c r="Y160" s="361"/>
      <c r="Z160" s="167"/>
      <c r="AA160" s="167"/>
      <c r="AB160" s="167"/>
      <c r="AC160" s="167"/>
      <c r="AD160" s="167"/>
      <c r="AE160" s="167"/>
      <c r="AF160" s="96"/>
      <c r="AG160" s="176"/>
      <c r="AH160" s="86"/>
    </row>
    <row r="161" spans="2:34" s="175" customFormat="1" ht="38.25" customHeight="1" x14ac:dyDescent="0.25">
      <c r="B161" s="201"/>
      <c r="C161" s="270"/>
      <c r="D161" s="198"/>
      <c r="E161" s="167"/>
      <c r="F161" s="167"/>
      <c r="G161" s="176"/>
      <c r="H161" s="86"/>
      <c r="I161" s="167"/>
      <c r="J161" s="86"/>
      <c r="K161" s="167"/>
      <c r="L161" s="86"/>
      <c r="M161" s="167"/>
      <c r="N161" s="86"/>
      <c r="O161" s="167"/>
      <c r="P161" s="86"/>
      <c r="Q161" s="167"/>
      <c r="R161" s="167"/>
      <c r="S161" s="167"/>
      <c r="T161" s="167"/>
      <c r="U161" s="167"/>
      <c r="V161" s="167"/>
      <c r="W161" s="367">
        <v>1</v>
      </c>
      <c r="X161" s="163" t="s">
        <v>357</v>
      </c>
      <c r="Y161" s="361"/>
      <c r="Z161" s="167"/>
      <c r="AA161" s="167"/>
      <c r="AB161" s="167"/>
      <c r="AC161" s="167"/>
      <c r="AD161" s="167"/>
      <c r="AE161" s="167"/>
      <c r="AF161" s="96"/>
      <c r="AG161" s="176"/>
      <c r="AH161" s="86"/>
    </row>
    <row r="162" spans="2:34" s="175" customFormat="1" ht="15" customHeight="1" x14ac:dyDescent="0.25">
      <c r="B162" s="201"/>
      <c r="C162" s="270"/>
      <c r="D162" s="198"/>
      <c r="E162" s="167"/>
      <c r="F162" s="167"/>
      <c r="G162" s="176"/>
      <c r="H162" s="86"/>
      <c r="I162" s="167"/>
      <c r="J162" s="86"/>
      <c r="K162" s="167"/>
      <c r="L162" s="86"/>
      <c r="M162" s="167"/>
      <c r="N162" s="86"/>
      <c r="O162" s="167"/>
      <c r="P162" s="86"/>
      <c r="Q162" s="167"/>
      <c r="R162" s="167"/>
      <c r="S162" s="167"/>
      <c r="T162" s="167"/>
      <c r="U162" s="167"/>
      <c r="V162" s="167"/>
      <c r="W162" s="127">
        <v>0.5</v>
      </c>
      <c r="X162" s="163" t="s">
        <v>285</v>
      </c>
      <c r="Y162" s="361"/>
      <c r="Z162" s="167"/>
      <c r="AA162" s="167"/>
      <c r="AB162" s="167"/>
      <c r="AC162" s="167"/>
      <c r="AD162" s="167"/>
      <c r="AE162" s="167"/>
      <c r="AF162" s="96"/>
      <c r="AG162" s="176"/>
      <c r="AH162" s="86"/>
    </row>
    <row r="163" spans="2:34" s="175" customFormat="1" ht="15" customHeight="1" x14ac:dyDescent="0.25">
      <c r="B163" s="201"/>
      <c r="C163" s="270"/>
      <c r="D163" s="198"/>
      <c r="E163" s="167"/>
      <c r="F163" s="167"/>
      <c r="G163" s="176"/>
      <c r="H163" s="86"/>
      <c r="I163" s="167"/>
      <c r="J163" s="86"/>
      <c r="K163" s="167"/>
      <c r="L163" s="86"/>
      <c r="M163" s="167"/>
      <c r="N163" s="86"/>
      <c r="O163" s="167"/>
      <c r="P163" s="86"/>
      <c r="Q163" s="167"/>
      <c r="R163" s="167"/>
      <c r="S163" s="167"/>
      <c r="T163" s="167"/>
      <c r="U163" s="167"/>
      <c r="V163" s="167"/>
      <c r="W163" s="127">
        <v>0.5</v>
      </c>
      <c r="X163" s="161" t="s">
        <v>262</v>
      </c>
      <c r="Y163" s="361"/>
      <c r="Z163" s="167"/>
      <c r="AA163" s="167"/>
      <c r="AB163" s="167"/>
      <c r="AC163" s="167"/>
      <c r="AD163" s="167"/>
      <c r="AE163" s="167"/>
      <c r="AF163" s="96"/>
      <c r="AG163" s="176"/>
      <c r="AH163" s="86"/>
    </row>
    <row r="164" spans="2:34" s="175" customFormat="1" ht="39" customHeight="1" x14ac:dyDescent="0.25">
      <c r="B164" s="201"/>
      <c r="C164" s="270"/>
      <c r="D164" s="198"/>
      <c r="E164" s="167"/>
      <c r="F164" s="167"/>
      <c r="G164" s="176"/>
      <c r="H164" s="86"/>
      <c r="I164" s="167"/>
      <c r="J164" s="86"/>
      <c r="K164" s="167"/>
      <c r="L164" s="86"/>
      <c r="M164" s="167"/>
      <c r="N164" s="86"/>
      <c r="O164" s="167"/>
      <c r="P164" s="86"/>
      <c r="Q164" s="167"/>
      <c r="R164" s="167"/>
      <c r="S164" s="167"/>
      <c r="T164" s="167"/>
      <c r="U164" s="167"/>
      <c r="V164" s="167"/>
      <c r="W164" s="367">
        <v>1.5</v>
      </c>
      <c r="X164" s="161" t="s">
        <v>358</v>
      </c>
      <c r="Y164" s="361"/>
      <c r="Z164" s="167"/>
      <c r="AA164" s="167"/>
      <c r="AB164" s="167"/>
      <c r="AC164" s="167"/>
      <c r="AD164" s="167"/>
      <c r="AE164" s="167"/>
      <c r="AF164" s="96"/>
      <c r="AG164" s="176"/>
      <c r="AH164" s="86"/>
    </row>
    <row r="165" spans="2:34" s="175" customFormat="1" ht="15" customHeight="1" x14ac:dyDescent="0.25">
      <c r="B165" s="201"/>
      <c r="C165" s="270"/>
      <c r="D165" s="198"/>
      <c r="E165" s="167"/>
      <c r="F165" s="167"/>
      <c r="G165" s="176"/>
      <c r="H165" s="86"/>
      <c r="I165" s="167"/>
      <c r="J165" s="86"/>
      <c r="K165" s="167"/>
      <c r="L165" s="86"/>
      <c r="M165" s="167"/>
      <c r="N165" s="86"/>
      <c r="O165" s="167"/>
      <c r="P165" s="86"/>
      <c r="Q165" s="167"/>
      <c r="R165" s="167"/>
      <c r="S165" s="167"/>
      <c r="T165" s="167"/>
      <c r="U165" s="167"/>
      <c r="V165" s="167"/>
      <c r="W165" s="368">
        <v>0.5</v>
      </c>
      <c r="X165" s="161" t="s">
        <v>359</v>
      </c>
      <c r="Y165" s="361"/>
      <c r="Z165" s="167"/>
      <c r="AA165" s="167"/>
      <c r="AB165" s="167"/>
      <c r="AC165" s="167"/>
      <c r="AD165" s="167"/>
      <c r="AE165" s="167"/>
      <c r="AF165" s="96"/>
      <c r="AG165" s="176"/>
      <c r="AH165" s="86"/>
    </row>
    <row r="166" spans="2:34" s="175" customFormat="1" ht="37.5" customHeight="1" x14ac:dyDescent="0.25">
      <c r="B166" s="201"/>
      <c r="C166" s="270"/>
      <c r="D166" s="198"/>
      <c r="E166" s="167"/>
      <c r="F166" s="167"/>
      <c r="G166" s="176"/>
      <c r="H166" s="86"/>
      <c r="I166" s="167"/>
      <c r="J166" s="86"/>
      <c r="K166" s="167"/>
      <c r="L166" s="86"/>
      <c r="M166" s="167"/>
      <c r="N166" s="86"/>
      <c r="O166" s="167"/>
      <c r="P166" s="86"/>
      <c r="Q166" s="167"/>
      <c r="R166" s="167"/>
      <c r="S166" s="167"/>
      <c r="T166" s="167"/>
      <c r="U166" s="167"/>
      <c r="V166" s="167"/>
      <c r="W166" s="128" t="s">
        <v>218</v>
      </c>
      <c r="X166" s="163" t="s">
        <v>219</v>
      </c>
      <c r="Y166" s="364"/>
      <c r="Z166" s="167"/>
      <c r="AA166" s="167"/>
      <c r="AB166" s="167"/>
      <c r="AC166" s="167"/>
      <c r="AD166" s="167"/>
      <c r="AE166" s="167"/>
      <c r="AF166" s="96"/>
      <c r="AG166" s="176"/>
      <c r="AH166" s="86"/>
    </row>
    <row r="167" spans="2:34" s="175" customFormat="1" ht="15" customHeight="1" x14ac:dyDescent="0.25">
      <c r="B167" s="201"/>
      <c r="C167" s="270"/>
      <c r="D167" s="198"/>
      <c r="E167" s="167"/>
      <c r="F167" s="167"/>
      <c r="G167" s="176"/>
      <c r="H167" s="86"/>
      <c r="I167" s="167"/>
      <c r="J167" s="86"/>
      <c r="K167" s="167"/>
      <c r="L167" s="86"/>
      <c r="M167" s="167"/>
      <c r="N167" s="86"/>
      <c r="O167" s="167"/>
      <c r="P167" s="86"/>
      <c r="Q167" s="167"/>
      <c r="R167" s="167"/>
      <c r="S167" s="167"/>
      <c r="T167" s="167"/>
      <c r="U167" s="167"/>
      <c r="V167" s="167"/>
      <c r="W167" s="128" t="s">
        <v>137</v>
      </c>
      <c r="X167" s="362" t="s">
        <v>241</v>
      </c>
      <c r="Y167" s="361"/>
      <c r="Z167" s="167"/>
      <c r="AA167" s="167"/>
      <c r="AB167" s="167"/>
      <c r="AC167" s="167"/>
      <c r="AD167" s="167"/>
      <c r="AE167" s="167"/>
      <c r="AF167" s="96"/>
      <c r="AG167" s="176"/>
      <c r="AH167" s="86"/>
    </row>
    <row r="168" spans="2:34" s="175" customFormat="1" ht="27" customHeight="1" x14ac:dyDescent="0.25">
      <c r="B168" s="201"/>
      <c r="C168" s="270"/>
      <c r="D168" s="198"/>
      <c r="E168" s="167"/>
      <c r="F168" s="167"/>
      <c r="G168" s="176"/>
      <c r="H168" s="86"/>
      <c r="I168" s="167"/>
      <c r="J168" s="86"/>
      <c r="K168" s="167"/>
      <c r="L168" s="86"/>
      <c r="M168" s="167"/>
      <c r="N168" s="86"/>
      <c r="O168" s="167"/>
      <c r="P168" s="86"/>
      <c r="Q168" s="167"/>
      <c r="R168" s="167"/>
      <c r="S168" s="167"/>
      <c r="T168" s="167"/>
      <c r="U168" s="167"/>
      <c r="V168" s="167"/>
      <c r="W168" s="128" t="s">
        <v>213</v>
      </c>
      <c r="X168" s="365" t="s">
        <v>357</v>
      </c>
      <c r="Y168" s="361"/>
      <c r="Z168" s="167"/>
      <c r="AA168" s="167"/>
      <c r="AB168" s="167"/>
      <c r="AC168" s="167"/>
      <c r="AD168" s="167"/>
      <c r="AE168" s="167"/>
      <c r="AF168" s="96"/>
      <c r="AG168" s="176"/>
      <c r="AH168" s="86"/>
    </row>
    <row r="169" spans="2:34" s="175" customFormat="1" ht="36" customHeight="1" x14ac:dyDescent="0.25">
      <c r="B169" s="201"/>
      <c r="C169" s="270"/>
      <c r="D169" s="198"/>
      <c r="E169" s="167"/>
      <c r="F169" s="167"/>
      <c r="G169" s="176"/>
      <c r="H169" s="86"/>
      <c r="I169" s="167"/>
      <c r="J169" s="86"/>
      <c r="K169" s="167"/>
      <c r="L169" s="86"/>
      <c r="M169" s="167"/>
      <c r="N169" s="86"/>
      <c r="O169" s="167"/>
      <c r="P169" s="86"/>
      <c r="Q169" s="167"/>
      <c r="R169" s="167"/>
      <c r="S169" s="167"/>
      <c r="T169" s="167"/>
      <c r="U169" s="167"/>
      <c r="V169" s="167"/>
      <c r="W169" s="128" t="s">
        <v>218</v>
      </c>
      <c r="X169" s="163" t="s">
        <v>358</v>
      </c>
      <c r="Y169" s="361"/>
      <c r="Z169" s="167"/>
      <c r="AA169" s="167"/>
      <c r="AB169" s="167"/>
      <c r="AC169" s="167"/>
      <c r="AD169" s="167"/>
      <c r="AE169" s="167"/>
      <c r="AF169" s="96"/>
      <c r="AG169" s="176"/>
      <c r="AH169" s="86"/>
    </row>
    <row r="170" spans="2:34" s="175" customFormat="1" ht="45.75" customHeight="1" x14ac:dyDescent="0.25">
      <c r="B170" s="201"/>
      <c r="C170" s="270"/>
      <c r="D170" s="198"/>
      <c r="E170" s="167"/>
      <c r="F170" s="167"/>
      <c r="G170" s="176"/>
      <c r="H170" s="86"/>
      <c r="I170" s="167"/>
      <c r="J170" s="86"/>
      <c r="K170" s="167"/>
      <c r="L170" s="86"/>
      <c r="M170" s="167"/>
      <c r="N170" s="86"/>
      <c r="O170" s="167"/>
      <c r="P170" s="86"/>
      <c r="Q170" s="167"/>
      <c r="R170" s="167"/>
      <c r="S170" s="167"/>
      <c r="T170" s="167"/>
      <c r="U170" s="167"/>
      <c r="V170" s="167"/>
      <c r="W170" s="128" t="s">
        <v>225</v>
      </c>
      <c r="X170" s="360" t="s">
        <v>360</v>
      </c>
      <c r="Y170" s="167"/>
      <c r="Z170" s="167"/>
      <c r="AA170" s="167"/>
      <c r="AB170" s="167"/>
      <c r="AC170" s="167"/>
      <c r="AD170" s="167"/>
      <c r="AE170" s="167"/>
      <c r="AF170" s="96"/>
      <c r="AG170" s="176"/>
      <c r="AH170" s="86"/>
    </row>
    <row r="171" spans="2:34" s="175" customFormat="1" ht="48.75" customHeight="1" x14ac:dyDescent="0.25">
      <c r="B171" s="201"/>
      <c r="C171" s="270"/>
      <c r="D171" s="198"/>
      <c r="E171" s="167"/>
      <c r="F171" s="167"/>
      <c r="G171" s="176"/>
      <c r="H171" s="86"/>
      <c r="I171" s="167"/>
      <c r="J171" s="86"/>
      <c r="K171" s="167"/>
      <c r="L171" s="86"/>
      <c r="M171" s="167"/>
      <c r="N171" s="86"/>
      <c r="O171" s="167"/>
      <c r="P171" s="86"/>
      <c r="Q171" s="167"/>
      <c r="R171" s="167"/>
      <c r="S171" s="167"/>
      <c r="T171" s="167"/>
      <c r="U171" s="167"/>
      <c r="V171" s="167"/>
      <c r="W171" s="86" t="s">
        <v>340</v>
      </c>
      <c r="X171" s="358" t="s">
        <v>361</v>
      </c>
      <c r="Y171" s="167"/>
      <c r="Z171" s="167"/>
      <c r="AA171" s="167"/>
      <c r="AB171" s="167"/>
      <c r="AC171" s="167"/>
      <c r="AD171" s="167"/>
      <c r="AE171" s="167"/>
      <c r="AF171" s="96"/>
      <c r="AG171" s="176"/>
      <c r="AH171" s="86"/>
    </row>
    <row r="172" spans="2:34" s="175" customFormat="1" ht="40.5" customHeight="1" x14ac:dyDescent="0.25">
      <c r="B172" s="201"/>
      <c r="C172" s="270"/>
      <c r="D172" s="198"/>
      <c r="E172" s="167"/>
      <c r="F172" s="167"/>
      <c r="G172" s="176"/>
      <c r="H172" s="86"/>
      <c r="I172" s="167"/>
      <c r="J172" s="86"/>
      <c r="K172" s="167"/>
      <c r="L172" s="86"/>
      <c r="M172" s="167"/>
      <c r="N172" s="86"/>
      <c r="O172" s="167"/>
      <c r="P172" s="86"/>
      <c r="Q172" s="167"/>
      <c r="R172" s="167"/>
      <c r="S172" s="167"/>
      <c r="T172" s="167"/>
      <c r="U172" s="167"/>
      <c r="V172" s="167"/>
      <c r="W172" s="86" t="s">
        <v>223</v>
      </c>
      <c r="X172" s="359" t="s">
        <v>362</v>
      </c>
      <c r="Y172" s="167"/>
      <c r="Z172" s="167"/>
      <c r="AA172" s="167"/>
      <c r="AB172" s="167"/>
      <c r="AC172" s="167"/>
      <c r="AD172" s="167"/>
      <c r="AE172" s="167"/>
      <c r="AF172" s="96"/>
      <c r="AG172" s="176"/>
      <c r="AH172" s="86"/>
    </row>
    <row r="173" spans="2:34" s="175" customFormat="1" ht="35.25" customHeight="1" x14ac:dyDescent="0.25">
      <c r="B173" s="201"/>
      <c r="C173" s="270"/>
      <c r="D173" s="198"/>
      <c r="E173" s="167"/>
      <c r="F173" s="167"/>
      <c r="G173" s="176"/>
      <c r="H173" s="86"/>
      <c r="I173" s="167"/>
      <c r="J173" s="86"/>
      <c r="K173" s="167"/>
      <c r="L173" s="86"/>
      <c r="M173" s="167"/>
      <c r="N173" s="86"/>
      <c r="O173" s="167"/>
      <c r="P173" s="86"/>
      <c r="Q173" s="167"/>
      <c r="R173" s="167"/>
      <c r="S173" s="167"/>
      <c r="T173" s="167"/>
      <c r="U173" s="167"/>
      <c r="V173" s="167"/>
      <c r="W173" s="86" t="s">
        <v>218</v>
      </c>
      <c r="X173" s="359" t="s">
        <v>363</v>
      </c>
      <c r="Y173" s="167"/>
      <c r="Z173" s="167"/>
      <c r="AA173" s="167"/>
      <c r="AB173" s="167"/>
      <c r="AC173" s="167"/>
      <c r="AD173" s="167"/>
      <c r="AE173" s="167"/>
      <c r="AF173" s="96"/>
      <c r="AG173" s="176"/>
      <c r="AH173" s="86"/>
    </row>
    <row r="174" spans="2:34" s="175" customFormat="1" ht="51.75" customHeight="1" x14ac:dyDescent="0.25">
      <c r="B174" s="201"/>
      <c r="C174" s="270"/>
      <c r="D174" s="198"/>
      <c r="E174" s="167"/>
      <c r="F174" s="167"/>
      <c r="G174" s="176"/>
      <c r="H174" s="86"/>
      <c r="I174" s="167"/>
      <c r="J174" s="86"/>
      <c r="K174" s="167"/>
      <c r="L174" s="86"/>
      <c r="M174" s="167"/>
      <c r="N174" s="86"/>
      <c r="O174" s="167"/>
      <c r="P174" s="86"/>
      <c r="Q174" s="167"/>
      <c r="R174" s="167"/>
      <c r="S174" s="167"/>
      <c r="T174" s="167"/>
      <c r="U174" s="167"/>
      <c r="V174" s="167"/>
      <c r="W174" s="86" t="s">
        <v>213</v>
      </c>
      <c r="X174" s="359" t="s">
        <v>237</v>
      </c>
      <c r="Y174" s="167"/>
      <c r="Z174" s="167"/>
      <c r="AA174" s="167"/>
      <c r="AB174" s="167"/>
      <c r="AC174" s="167"/>
      <c r="AD174" s="167"/>
      <c r="AE174" s="167"/>
      <c r="AF174" s="96"/>
      <c r="AG174" s="176"/>
      <c r="AH174" s="86"/>
    </row>
    <row r="175" spans="2:34" s="175" customFormat="1" ht="48.75" customHeight="1" x14ac:dyDescent="0.25">
      <c r="B175" s="201"/>
      <c r="C175" s="270"/>
      <c r="D175" s="198"/>
      <c r="E175" s="167"/>
      <c r="F175" s="167"/>
      <c r="G175" s="176"/>
      <c r="H175" s="86"/>
      <c r="I175" s="167"/>
      <c r="J175" s="86"/>
      <c r="K175" s="167"/>
      <c r="L175" s="86"/>
      <c r="M175" s="167"/>
      <c r="N175" s="86"/>
      <c r="O175" s="167"/>
      <c r="P175" s="86"/>
      <c r="Q175" s="167"/>
      <c r="R175" s="167"/>
      <c r="S175" s="167"/>
      <c r="T175" s="167"/>
      <c r="U175" s="167"/>
      <c r="V175" s="167"/>
      <c r="W175" s="86" t="s">
        <v>223</v>
      </c>
      <c r="X175" s="359" t="s">
        <v>364</v>
      </c>
      <c r="Y175" s="167"/>
      <c r="Z175" s="167"/>
      <c r="AA175" s="167"/>
      <c r="AB175" s="167"/>
      <c r="AC175" s="167"/>
      <c r="AD175" s="167"/>
      <c r="AE175" s="167"/>
      <c r="AF175" s="96"/>
      <c r="AG175" s="176"/>
      <c r="AH175" s="86"/>
    </row>
    <row r="176" spans="2:34" s="175" customFormat="1" ht="48.75" customHeight="1" x14ac:dyDescent="0.25">
      <c r="B176" s="201"/>
      <c r="C176" s="270"/>
      <c r="D176" s="198"/>
      <c r="E176" s="167"/>
      <c r="F176" s="167"/>
      <c r="G176" s="176"/>
      <c r="H176" s="86"/>
      <c r="I176" s="167"/>
      <c r="J176" s="86"/>
      <c r="K176" s="167"/>
      <c r="L176" s="86"/>
      <c r="M176" s="167"/>
      <c r="N176" s="86"/>
      <c r="O176" s="167"/>
      <c r="P176" s="86"/>
      <c r="Q176" s="167"/>
      <c r="R176" s="167"/>
      <c r="S176" s="167"/>
      <c r="T176" s="167"/>
      <c r="U176" s="167"/>
      <c r="V176" s="167"/>
      <c r="W176" s="167" t="s">
        <v>213</v>
      </c>
      <c r="X176" s="359" t="s">
        <v>286</v>
      </c>
      <c r="Y176" s="167"/>
      <c r="Z176" s="167"/>
      <c r="AA176" s="167"/>
      <c r="AB176" s="167"/>
      <c r="AC176" s="167"/>
      <c r="AD176" s="167"/>
      <c r="AE176" s="167"/>
      <c r="AF176" s="96"/>
      <c r="AG176" s="176"/>
      <c r="AH176" s="86"/>
    </row>
    <row r="177" spans="1:34" s="175" customFormat="1" ht="40.5" customHeight="1" x14ac:dyDescent="0.25">
      <c r="B177" s="201"/>
      <c r="C177" s="270"/>
      <c r="D177" s="198"/>
      <c r="E177" s="167"/>
      <c r="F177" s="167"/>
      <c r="G177" s="176"/>
      <c r="H177" s="86"/>
      <c r="I177" s="167"/>
      <c r="J177" s="86"/>
      <c r="K177" s="167"/>
      <c r="L177" s="86"/>
      <c r="M177" s="167"/>
      <c r="N177" s="86"/>
      <c r="O177" s="167"/>
      <c r="P177" s="86"/>
      <c r="Q177" s="167"/>
      <c r="R177" s="167"/>
      <c r="S177" s="167"/>
      <c r="T177" s="167"/>
      <c r="U177" s="167"/>
      <c r="V177" s="167"/>
      <c r="W177" s="167" t="s">
        <v>151</v>
      </c>
      <c r="X177" s="359" t="s">
        <v>217</v>
      </c>
      <c r="Y177" s="167"/>
      <c r="Z177" s="167"/>
      <c r="AA177" s="167"/>
      <c r="AB177" s="167"/>
      <c r="AC177" s="167"/>
      <c r="AD177" s="167"/>
      <c r="AE177" s="167"/>
      <c r="AF177" s="96"/>
      <c r="AG177" s="176"/>
      <c r="AH177" s="86"/>
    </row>
    <row r="178" spans="1:34" s="175" customFormat="1" ht="15" customHeight="1" x14ac:dyDescent="0.25">
      <c r="B178" s="201"/>
      <c r="C178" s="270"/>
      <c r="D178" s="198"/>
      <c r="E178" s="167"/>
      <c r="F178" s="167"/>
      <c r="G178" s="176"/>
      <c r="H178" s="86"/>
      <c r="I178" s="167"/>
      <c r="J178" s="86"/>
      <c r="K178" s="167"/>
      <c r="L178" s="86"/>
      <c r="M178" s="167"/>
      <c r="N178" s="86"/>
      <c r="O178" s="167"/>
      <c r="P178" s="86"/>
      <c r="Q178" s="167"/>
      <c r="R178" s="167"/>
      <c r="S178" s="167"/>
      <c r="T178" s="167"/>
      <c r="U178" s="167"/>
      <c r="V178" s="167"/>
      <c r="W178" s="167" t="s">
        <v>213</v>
      </c>
      <c r="X178" s="359" t="s">
        <v>220</v>
      </c>
      <c r="Y178" s="167"/>
      <c r="Z178" s="167"/>
      <c r="AA178" s="167"/>
      <c r="AB178" s="167"/>
      <c r="AC178" s="167"/>
      <c r="AD178" s="167"/>
      <c r="AE178" s="167"/>
      <c r="AF178" s="96"/>
      <c r="AG178" s="176"/>
      <c r="AH178" s="86"/>
    </row>
    <row r="179" spans="1:34" s="175" customFormat="1" ht="15" customHeight="1" x14ac:dyDescent="0.25">
      <c r="B179" s="201"/>
      <c r="C179" s="270"/>
      <c r="D179" s="198"/>
      <c r="E179" s="167"/>
      <c r="F179" s="167"/>
      <c r="G179" s="176"/>
      <c r="H179" s="86"/>
      <c r="I179" s="167"/>
      <c r="J179" s="86"/>
      <c r="K179" s="167"/>
      <c r="L179" s="86"/>
      <c r="M179" s="167"/>
      <c r="N179" s="86"/>
      <c r="O179" s="167"/>
      <c r="P179" s="86"/>
      <c r="Q179" s="167"/>
      <c r="R179" s="167"/>
      <c r="S179" s="167"/>
      <c r="T179" s="167"/>
      <c r="U179" s="167"/>
      <c r="V179" s="167"/>
      <c r="W179" s="167" t="s">
        <v>137</v>
      </c>
      <c r="X179" s="359" t="s">
        <v>365</v>
      </c>
      <c r="Y179" s="167"/>
      <c r="Z179" s="167"/>
      <c r="AA179" s="167"/>
      <c r="AB179" s="167"/>
      <c r="AC179" s="167"/>
      <c r="AD179" s="167"/>
      <c r="AE179" s="167"/>
      <c r="AF179" s="96"/>
      <c r="AG179" s="176"/>
      <c r="AH179" s="86"/>
    </row>
    <row r="180" spans="1:34" s="175" customFormat="1" ht="15" customHeight="1" x14ac:dyDescent="0.25">
      <c r="B180" s="201"/>
      <c r="C180" s="270"/>
      <c r="D180" s="198"/>
      <c r="E180" s="167"/>
      <c r="F180" s="167"/>
      <c r="G180" s="176"/>
      <c r="H180" s="86"/>
      <c r="I180" s="167"/>
      <c r="J180" s="86"/>
      <c r="K180" s="167"/>
      <c r="L180" s="86"/>
      <c r="M180" s="167"/>
      <c r="N180" s="86"/>
      <c r="O180" s="167"/>
      <c r="P180" s="86"/>
      <c r="Q180" s="167"/>
      <c r="R180" s="167"/>
      <c r="S180" s="167"/>
      <c r="T180" s="167"/>
      <c r="U180" s="167"/>
      <c r="V180" s="167"/>
      <c r="W180" s="167" t="s">
        <v>225</v>
      </c>
      <c r="X180" s="359" t="s">
        <v>226</v>
      </c>
      <c r="Y180" s="167"/>
      <c r="Z180" s="167"/>
      <c r="AA180" s="167"/>
      <c r="AB180" s="167"/>
      <c r="AC180" s="167"/>
      <c r="AD180" s="167"/>
      <c r="AE180" s="167"/>
      <c r="AF180" s="96"/>
      <c r="AG180" s="176"/>
      <c r="AH180" s="86"/>
    </row>
    <row r="181" spans="1:34" ht="46.5" customHeight="1" x14ac:dyDescent="0.25">
      <c r="A181" s="260"/>
      <c r="B181" s="270"/>
      <c r="C181" s="270"/>
      <c r="D181" s="207" t="s">
        <v>178</v>
      </c>
      <c r="E181" s="174"/>
      <c r="F181" s="174"/>
      <c r="G181" s="170"/>
      <c r="H181" s="147"/>
      <c r="I181" s="174"/>
      <c r="J181" s="147"/>
      <c r="K181" s="174"/>
      <c r="L181" s="147"/>
      <c r="M181" s="174"/>
      <c r="N181" s="174"/>
      <c r="O181" s="174"/>
      <c r="P181" s="147"/>
      <c r="Q181" s="174"/>
      <c r="R181" s="174"/>
      <c r="S181" s="174"/>
      <c r="T181" s="174"/>
      <c r="U181" s="174"/>
      <c r="V181" s="174"/>
      <c r="W181" s="192" t="s">
        <v>213</v>
      </c>
      <c r="X181" s="359" t="s">
        <v>246</v>
      </c>
      <c r="Y181" s="192"/>
      <c r="Z181" s="174"/>
      <c r="AA181" s="174"/>
      <c r="AB181" s="174"/>
      <c r="AC181" s="174"/>
      <c r="AD181" s="174"/>
      <c r="AE181" s="174"/>
      <c r="AF181" s="97"/>
      <c r="AG181" s="170"/>
      <c r="AH181" s="147"/>
    </row>
    <row r="182" spans="1:34" ht="54" customHeight="1" x14ac:dyDescent="0.25">
      <c r="A182" s="260"/>
      <c r="B182" s="270"/>
      <c r="C182" s="270"/>
      <c r="D182" s="198"/>
      <c r="E182" s="167"/>
      <c r="F182" s="176"/>
      <c r="G182" s="176"/>
      <c r="H182" s="176"/>
      <c r="I182" s="167"/>
      <c r="J182" s="176"/>
      <c r="K182" s="167"/>
      <c r="L182" s="176"/>
      <c r="M182" s="167"/>
      <c r="N182" s="176"/>
      <c r="O182" s="167"/>
      <c r="P182" s="176"/>
      <c r="Q182" s="176"/>
      <c r="R182" s="176"/>
      <c r="S182" s="176"/>
      <c r="T182" s="176"/>
      <c r="U182" s="167"/>
      <c r="V182" s="176"/>
      <c r="W182" s="167" t="s">
        <v>137</v>
      </c>
      <c r="X182" s="359" t="s">
        <v>247</v>
      </c>
      <c r="Y182" s="196"/>
      <c r="Z182" s="176"/>
      <c r="AA182" s="167"/>
      <c r="AB182" s="176"/>
      <c r="AC182" s="167"/>
      <c r="AD182" s="176"/>
      <c r="AE182" s="176"/>
      <c r="AF182" s="176"/>
      <c r="AG182" s="176"/>
      <c r="AH182" s="176"/>
    </row>
    <row r="183" spans="1:34" ht="15" customHeight="1" x14ac:dyDescent="0.25">
      <c r="A183" s="171"/>
      <c r="B183" s="171"/>
      <c r="C183" s="171"/>
      <c r="D183" s="199" t="s">
        <v>166</v>
      </c>
      <c r="E183" s="176">
        <v>3</v>
      </c>
      <c r="F183" s="176"/>
      <c r="G183" s="176"/>
      <c r="H183" s="176"/>
      <c r="I183" s="176">
        <v>3</v>
      </c>
      <c r="J183" s="176"/>
      <c r="K183" s="176">
        <v>7</v>
      </c>
      <c r="L183" s="176"/>
      <c r="M183" s="176">
        <v>5</v>
      </c>
      <c r="N183" s="176"/>
      <c r="O183" s="176"/>
      <c r="P183" s="176"/>
      <c r="Q183" s="176"/>
      <c r="R183" s="176"/>
      <c r="S183" s="176"/>
      <c r="T183" s="176"/>
      <c r="U183" s="176">
        <v>25</v>
      </c>
      <c r="V183" s="176"/>
      <c r="W183" s="176">
        <v>60</v>
      </c>
      <c r="X183" s="176"/>
      <c r="Y183" s="176"/>
      <c r="Z183" s="176"/>
      <c r="AA183" s="176"/>
      <c r="AB183" s="176"/>
      <c r="AC183" s="176"/>
      <c r="AD183" s="176"/>
      <c r="AE183" s="176"/>
      <c r="AF183" s="176"/>
      <c r="AG183" s="176"/>
      <c r="AH183" s="176"/>
    </row>
    <row r="184" spans="1:34" x14ac:dyDescent="0.25">
      <c r="D184" s="172" t="s">
        <v>166</v>
      </c>
      <c r="E184" s="131">
        <f>SUM(E171:E183)</f>
        <v>3</v>
      </c>
      <c r="F184" s="175"/>
      <c r="G184" s="175">
        <f>SUM(G171:G183)</f>
        <v>0</v>
      </c>
      <c r="H184" s="175"/>
      <c r="I184" s="131">
        <f>SUM(I171:I183)</f>
        <v>3</v>
      </c>
      <c r="J184" s="175"/>
      <c r="K184" s="131" t="s">
        <v>332</v>
      </c>
      <c r="L184" s="175"/>
      <c r="M184" s="131">
        <f>SUM(M171:M183)</f>
        <v>5</v>
      </c>
      <c r="N184" s="175"/>
      <c r="O184" s="131">
        <f>SUM(O171:O183)</f>
        <v>0</v>
      </c>
      <c r="P184" s="175"/>
      <c r="Q184" s="175"/>
      <c r="R184" s="175"/>
      <c r="S184" s="175"/>
      <c r="T184" s="175"/>
      <c r="U184" s="131">
        <f>SUM(U171:U183)</f>
        <v>25</v>
      </c>
      <c r="V184" s="175"/>
      <c r="W184" s="131">
        <f>SUM(W171:W183)</f>
        <v>60</v>
      </c>
      <c r="X184" s="175"/>
      <c r="Y184" s="175"/>
      <c r="Z184" s="175"/>
      <c r="AA184" s="131">
        <f>SUM(AA171:AA183)</f>
        <v>0</v>
      </c>
      <c r="AB184" s="175"/>
      <c r="AC184" s="131">
        <f>SUM(AC171:AC183)</f>
        <v>0</v>
      </c>
      <c r="AD184" s="175"/>
      <c r="AE184" s="175"/>
      <c r="AF184" s="175"/>
      <c r="AG184" s="175">
        <f>SUM(AG171:AG183)</f>
        <v>0</v>
      </c>
      <c r="AH184" s="175"/>
    </row>
  </sheetData>
  <autoFilter ref="B4:AF182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49">
    <mergeCell ref="B108:B139"/>
    <mergeCell ref="C108:C139"/>
    <mergeCell ref="D108:D139"/>
    <mergeCell ref="B103:B106"/>
    <mergeCell ref="D103:D106"/>
    <mergeCell ref="C103:C106"/>
    <mergeCell ref="B74:B102"/>
    <mergeCell ref="D74:D102"/>
    <mergeCell ref="C74:C102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  <mergeCell ref="B71:B72"/>
    <mergeCell ref="D36:D39"/>
    <mergeCell ref="B36:B39"/>
    <mergeCell ref="D71:D72"/>
    <mergeCell ref="C71:C72"/>
    <mergeCell ref="B41:B70"/>
    <mergeCell ref="C41:C70"/>
    <mergeCell ref="D41:D70"/>
    <mergeCell ref="A181:A182"/>
    <mergeCell ref="AG4:AH4"/>
    <mergeCell ref="F36:F37"/>
    <mergeCell ref="G36:G37"/>
    <mergeCell ref="H36:H37"/>
    <mergeCell ref="E36:E37"/>
    <mergeCell ref="I36:I37"/>
    <mergeCell ref="J36:J37"/>
    <mergeCell ref="D140:D142"/>
    <mergeCell ref="C140:C142"/>
    <mergeCell ref="B140:B142"/>
    <mergeCell ref="C144:C182"/>
    <mergeCell ref="B181:B182"/>
    <mergeCell ref="D7:D35"/>
    <mergeCell ref="C7:C35"/>
    <mergeCell ref="B7:B35"/>
  </mergeCells>
  <pageMargins left="0.70866141732283472" right="0.70866141732283472" top="0.74803149606299213" bottom="0.74803149606299213" header="0.31496062992125984" footer="0.31496062992125984"/>
  <pageSetup paperSize="9" scale="36" fitToHeight="0" orientation="landscape" r:id="rId1"/>
  <rowBreaks count="1" manualBreakCount="1">
    <brk id="143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30"/>
  <sheetViews>
    <sheetView view="pageBreakPreview" topLeftCell="A199" zoomScale="80" zoomScaleNormal="100" zoomScaleSheetLayoutView="80" workbookViewId="0">
      <selection activeCell="E533" sqref="E533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46" t="s">
        <v>208</v>
      </c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7"/>
      <c r="AH3" s="347"/>
      <c r="AI3" s="347"/>
      <c r="AJ3" s="347"/>
      <c r="AK3" s="347"/>
      <c r="AL3" s="347"/>
      <c r="AM3" s="347"/>
      <c r="AN3" s="347"/>
      <c r="AO3" s="347"/>
      <c r="AP3" s="347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02" t="s">
        <v>70</v>
      </c>
      <c r="C6" s="342" t="s">
        <v>85</v>
      </c>
      <c r="D6" s="342"/>
      <c r="E6" s="348" t="s">
        <v>29</v>
      </c>
      <c r="F6" s="351" t="s">
        <v>30</v>
      </c>
      <c r="G6" s="354" t="s">
        <v>123</v>
      </c>
      <c r="H6" s="355"/>
      <c r="I6" s="355"/>
      <c r="J6" s="355"/>
      <c r="K6" s="355"/>
      <c r="L6" s="355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6"/>
    </row>
    <row r="7" spans="1:42" ht="18.75" x14ac:dyDescent="0.25">
      <c r="A7" s="1"/>
      <c r="B7" s="303"/>
      <c r="C7" s="342"/>
      <c r="D7" s="342"/>
      <c r="E7" s="349"/>
      <c r="F7" s="352"/>
      <c r="G7" s="357" t="s">
        <v>31</v>
      </c>
      <c r="H7" s="340"/>
      <c r="I7" s="340"/>
      <c r="J7" s="340" t="s">
        <v>32</v>
      </c>
      <c r="K7" s="340"/>
      <c r="L7" s="340"/>
      <c r="M7" s="340" t="s">
        <v>33</v>
      </c>
      <c r="N7" s="340"/>
      <c r="O7" s="340"/>
      <c r="P7" s="340" t="s">
        <v>34</v>
      </c>
      <c r="Q7" s="340"/>
      <c r="R7" s="340"/>
      <c r="S7" s="340" t="s">
        <v>35</v>
      </c>
      <c r="T7" s="340"/>
      <c r="U7" s="340"/>
      <c r="V7" s="340" t="s">
        <v>36</v>
      </c>
      <c r="W7" s="340"/>
      <c r="X7" s="340"/>
      <c r="Y7" s="340" t="s">
        <v>37</v>
      </c>
      <c r="Z7" s="340"/>
      <c r="AA7" s="340"/>
      <c r="AB7" s="340" t="s">
        <v>38</v>
      </c>
      <c r="AC7" s="340"/>
      <c r="AD7" s="340"/>
      <c r="AE7" s="340" t="s">
        <v>39</v>
      </c>
      <c r="AF7" s="340"/>
      <c r="AG7" s="340"/>
      <c r="AH7" s="340" t="s">
        <v>40</v>
      </c>
      <c r="AI7" s="340"/>
      <c r="AJ7" s="340"/>
      <c r="AK7" s="340" t="s">
        <v>41</v>
      </c>
      <c r="AL7" s="340"/>
      <c r="AM7" s="340"/>
      <c r="AN7" s="340" t="s">
        <v>42</v>
      </c>
      <c r="AO7" s="340"/>
      <c r="AP7" s="341"/>
    </row>
    <row r="8" spans="1:42" ht="32.25" thickBot="1" x14ac:dyDescent="0.3">
      <c r="A8" s="1"/>
      <c r="B8" s="303"/>
      <c r="C8" s="342"/>
      <c r="D8" s="342"/>
      <c r="E8" s="350"/>
      <c r="F8" s="353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304"/>
      <c r="C9" s="342">
        <v>1</v>
      </c>
      <c r="D9" s="342"/>
      <c r="E9" s="50">
        <v>2</v>
      </c>
      <c r="F9" s="51">
        <v>3</v>
      </c>
      <c r="G9" s="343">
        <v>4</v>
      </c>
      <c r="H9" s="343"/>
      <c r="I9" s="343"/>
      <c r="J9" s="343">
        <v>5</v>
      </c>
      <c r="K9" s="343"/>
      <c r="L9" s="343"/>
      <c r="M9" s="343">
        <v>6</v>
      </c>
      <c r="N9" s="343"/>
      <c r="O9" s="343"/>
      <c r="P9" s="343">
        <v>7</v>
      </c>
      <c r="Q9" s="343"/>
      <c r="R9" s="343"/>
      <c r="S9" s="343">
        <v>8</v>
      </c>
      <c r="T9" s="343"/>
      <c r="U9" s="343"/>
      <c r="V9" s="343">
        <v>9</v>
      </c>
      <c r="W9" s="343"/>
      <c r="X9" s="343"/>
      <c r="Y9" s="343">
        <v>10</v>
      </c>
      <c r="Z9" s="343"/>
      <c r="AA9" s="343"/>
      <c r="AB9" s="343">
        <v>11</v>
      </c>
      <c r="AC9" s="343"/>
      <c r="AD9" s="343"/>
      <c r="AE9" s="343">
        <v>12</v>
      </c>
      <c r="AF9" s="343"/>
      <c r="AG9" s="343"/>
      <c r="AH9" s="343">
        <v>13</v>
      </c>
      <c r="AI9" s="343"/>
      <c r="AJ9" s="343"/>
      <c r="AK9" s="343">
        <v>14</v>
      </c>
      <c r="AL9" s="343"/>
      <c r="AM9" s="343"/>
      <c r="AN9" s="343">
        <v>15</v>
      </c>
      <c r="AO9" s="343"/>
      <c r="AP9" s="344"/>
    </row>
    <row r="10" spans="1:42" ht="16.5" thickBot="1" x14ac:dyDescent="0.3">
      <c r="A10" s="1"/>
      <c r="B10" s="46"/>
      <c r="C10" s="345" t="s">
        <v>46</v>
      </c>
      <c r="D10" s="345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15.75" x14ac:dyDescent="0.25">
      <c r="A11" s="1"/>
      <c r="B11" s="301">
        <v>1</v>
      </c>
      <c r="C11" s="312" t="s">
        <v>77</v>
      </c>
      <c r="D11" s="14" t="s">
        <v>47</v>
      </c>
      <c r="E11" s="325" t="s">
        <v>23</v>
      </c>
      <c r="F11" s="13">
        <v>4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v>4</v>
      </c>
      <c r="U11" s="13">
        <f t="shared" si="0"/>
        <v>0</v>
      </c>
      <c r="V11" s="23">
        <f t="shared" ref="V11:AJ11" si="1">V12+V13+V14+V15</f>
        <v>0</v>
      </c>
      <c r="W11" s="23">
        <f t="shared" si="1"/>
        <v>0</v>
      </c>
      <c r="X11" s="23">
        <f t="shared" si="1"/>
        <v>0</v>
      </c>
      <c r="Y11" s="23">
        <f t="shared" si="1"/>
        <v>0</v>
      </c>
      <c r="Z11" s="23">
        <f t="shared" si="1"/>
        <v>0</v>
      </c>
      <c r="AA11" s="23">
        <f t="shared" si="1"/>
        <v>0</v>
      </c>
      <c r="AB11" s="23">
        <f t="shared" si="1"/>
        <v>0</v>
      </c>
      <c r="AC11" s="23">
        <f t="shared" si="1"/>
        <v>0</v>
      </c>
      <c r="AD11" s="23">
        <f t="shared" si="1"/>
        <v>0</v>
      </c>
      <c r="AE11" s="23">
        <f t="shared" si="1"/>
        <v>0</v>
      </c>
      <c r="AF11" s="23">
        <f t="shared" si="1"/>
        <v>0</v>
      </c>
      <c r="AG11" s="23">
        <f t="shared" si="1"/>
        <v>0</v>
      </c>
      <c r="AH11" s="23">
        <f t="shared" si="1"/>
        <v>0</v>
      </c>
      <c r="AI11" s="23">
        <f t="shared" si="1"/>
        <v>0</v>
      </c>
      <c r="AJ11" s="23">
        <f t="shared" si="1"/>
        <v>0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301"/>
      <c r="C12" s="312"/>
      <c r="D12" s="14" t="s">
        <v>48</v>
      </c>
      <c r="E12" s="322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301"/>
      <c r="C13" s="312"/>
      <c r="D13" s="14" t="s">
        <v>49</v>
      </c>
      <c r="E13" s="322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301"/>
      <c r="C14" s="312"/>
      <c r="D14" s="14" t="s">
        <v>50</v>
      </c>
      <c r="E14" s="322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4"/>
      <c r="AI14" s="54"/>
      <c r="AJ14" s="54"/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301"/>
      <c r="C15" s="312"/>
      <c r="D15" s="14" t="s">
        <v>51</v>
      </c>
      <c r="E15" s="326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15.75" x14ac:dyDescent="0.25">
      <c r="A16" s="1"/>
      <c r="B16" s="301">
        <v>2</v>
      </c>
      <c r="C16" s="312" t="s">
        <v>78</v>
      </c>
      <c r="D16" s="14" t="s">
        <v>47</v>
      </c>
      <c r="E16" s="321" t="s">
        <v>23</v>
      </c>
      <c r="F16" s="23">
        <v>0</v>
      </c>
      <c r="G16" s="23">
        <f t="shared" ref="G16:AP16" si="2">G17+G18+G19+G20</f>
        <v>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3">
        <f t="shared" si="2"/>
        <v>0</v>
      </c>
      <c r="P16" s="23">
        <f t="shared" si="2"/>
        <v>0</v>
      </c>
      <c r="Q16" s="23">
        <f t="shared" si="2"/>
        <v>0</v>
      </c>
      <c r="R16" s="23">
        <f t="shared" si="2"/>
        <v>0</v>
      </c>
      <c r="S16" s="23">
        <f t="shared" si="2"/>
        <v>0</v>
      </c>
      <c r="T16" s="23">
        <f t="shared" si="2"/>
        <v>0</v>
      </c>
      <c r="U16" s="23">
        <f t="shared" si="2"/>
        <v>0</v>
      </c>
      <c r="V16" s="23">
        <f t="shared" si="2"/>
        <v>0</v>
      </c>
      <c r="W16" s="23">
        <f t="shared" si="2"/>
        <v>0</v>
      </c>
      <c r="X16" s="23">
        <f t="shared" si="2"/>
        <v>0</v>
      </c>
      <c r="Y16" s="15">
        <f t="shared" si="2"/>
        <v>0</v>
      </c>
      <c r="Z16" s="15">
        <f t="shared" si="2"/>
        <v>0</v>
      </c>
      <c r="AA16" s="15">
        <f t="shared" si="2"/>
        <v>0</v>
      </c>
      <c r="AB16" s="15">
        <f t="shared" si="2"/>
        <v>0</v>
      </c>
      <c r="AC16" s="15">
        <f t="shared" si="2"/>
        <v>0</v>
      </c>
      <c r="AD16" s="15">
        <f t="shared" si="2"/>
        <v>0</v>
      </c>
      <c r="AE16" s="15">
        <f t="shared" si="2"/>
        <v>0</v>
      </c>
      <c r="AF16" s="15">
        <f t="shared" si="2"/>
        <v>0</v>
      </c>
      <c r="AG16" s="15">
        <f t="shared" si="2"/>
        <v>0</v>
      </c>
      <c r="AH16" s="15">
        <f t="shared" si="2"/>
        <v>0</v>
      </c>
      <c r="AI16" s="15">
        <f t="shared" si="2"/>
        <v>0</v>
      </c>
      <c r="AJ16" s="15">
        <f t="shared" si="2"/>
        <v>0</v>
      </c>
      <c r="AK16" s="23">
        <f t="shared" si="2"/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301"/>
      <c r="C17" s="312"/>
      <c r="D17" s="14" t="s">
        <v>48</v>
      </c>
      <c r="E17" s="322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301"/>
      <c r="C18" s="312"/>
      <c r="D18" s="14" t="s">
        <v>49</v>
      </c>
      <c r="E18" s="322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301"/>
      <c r="C19" s="312"/>
      <c r="D19" s="14" t="s">
        <v>50</v>
      </c>
      <c r="E19" s="322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301"/>
      <c r="C20" s="312"/>
      <c r="D20" s="14" t="s">
        <v>51</v>
      </c>
      <c r="E20" s="323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15.75" x14ac:dyDescent="0.25">
      <c r="A21" s="1"/>
      <c r="B21" s="250"/>
      <c r="C21" s="312" t="s">
        <v>52</v>
      </c>
      <c r="D21" s="14" t="s">
        <v>47</v>
      </c>
      <c r="E21" s="325" t="s">
        <v>23</v>
      </c>
      <c r="F21" s="15">
        <v>4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v>4</v>
      </c>
      <c r="U21" s="15">
        <f t="shared" si="3"/>
        <v>0</v>
      </c>
      <c r="V21" s="15">
        <f t="shared" si="3"/>
        <v>0</v>
      </c>
      <c r="W21" s="15">
        <f t="shared" si="3"/>
        <v>0</v>
      </c>
      <c r="X21" s="15">
        <f t="shared" si="3"/>
        <v>0</v>
      </c>
      <c r="Y21" s="15">
        <f t="shared" si="3"/>
        <v>0</v>
      </c>
      <c r="Z21" s="15">
        <f t="shared" si="3"/>
        <v>0</v>
      </c>
      <c r="AA21" s="15">
        <f t="shared" si="3"/>
        <v>0</v>
      </c>
      <c r="AB21" s="15">
        <f t="shared" si="3"/>
        <v>0</v>
      </c>
      <c r="AC21" s="15">
        <f t="shared" si="3"/>
        <v>0</v>
      </c>
      <c r="AD21" s="15">
        <f t="shared" si="3"/>
        <v>0</v>
      </c>
      <c r="AE21" s="15">
        <f t="shared" si="3"/>
        <v>0</v>
      </c>
      <c r="AF21" s="15">
        <f t="shared" si="3"/>
        <v>0</v>
      </c>
      <c r="AG21" s="15">
        <f t="shared" si="3"/>
        <v>0</v>
      </c>
      <c r="AH21" s="15">
        <f t="shared" si="3"/>
        <v>0</v>
      </c>
      <c r="AI21" s="15">
        <f t="shared" si="3"/>
        <v>0</v>
      </c>
      <c r="AJ21" s="15">
        <f t="shared" si="3"/>
        <v>0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251"/>
      <c r="C22" s="324"/>
      <c r="D22" s="14" t="s">
        <v>48</v>
      </c>
      <c r="E22" s="322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251"/>
      <c r="C23" s="324"/>
      <c r="D23" s="14" t="s">
        <v>49</v>
      </c>
      <c r="E23" s="322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251"/>
      <c r="C24" s="324"/>
      <c r="D24" s="14" t="s">
        <v>50</v>
      </c>
      <c r="E24" s="322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252"/>
      <c r="C25" s="324"/>
      <c r="D25" s="14" t="s">
        <v>51</v>
      </c>
      <c r="E25" s="326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327" t="s">
        <v>53</v>
      </c>
      <c r="D26" s="22" t="s">
        <v>47</v>
      </c>
      <c r="E26" s="329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324"/>
      <c r="D27" s="14" t="s">
        <v>48</v>
      </c>
      <c r="E27" s="330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324"/>
      <c r="D28" s="14" t="s">
        <v>49</v>
      </c>
      <c r="E28" s="330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324"/>
      <c r="D29" s="14" t="s">
        <v>50</v>
      </c>
      <c r="E29" s="330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328"/>
      <c r="D30" s="26" t="s">
        <v>51</v>
      </c>
      <c r="E30" s="331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309" t="s">
        <v>54</v>
      </c>
      <c r="D31" s="12" t="s">
        <v>47</v>
      </c>
      <c r="E31" s="332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310"/>
      <c r="D32" s="14" t="s">
        <v>48</v>
      </c>
      <c r="E32" s="333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10"/>
      <c r="D33" s="14" t="s">
        <v>49</v>
      </c>
      <c r="E33" s="333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10"/>
      <c r="D34" s="14" t="s">
        <v>50</v>
      </c>
      <c r="E34" s="333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11"/>
      <c r="D35" s="18" t="s">
        <v>51</v>
      </c>
      <c r="E35" s="334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327" t="s">
        <v>55</v>
      </c>
      <c r="D36" s="22" t="s">
        <v>47</v>
      </c>
      <c r="E36" s="335" t="s">
        <v>23</v>
      </c>
      <c r="F36" s="15">
        <v>9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7">
        <v>9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15">
        <f t="shared" si="6"/>
        <v>0</v>
      </c>
      <c r="W36" s="15">
        <f t="shared" si="6"/>
        <v>0</v>
      </c>
      <c r="X36" s="15">
        <f t="shared" si="6"/>
        <v>0</v>
      </c>
      <c r="Y36" s="15">
        <f t="shared" si="6"/>
        <v>0</v>
      </c>
      <c r="Z36" s="15">
        <f t="shared" si="6"/>
        <v>0</v>
      </c>
      <c r="AA36" s="15">
        <f t="shared" si="6"/>
        <v>0</v>
      </c>
      <c r="AB36" s="15">
        <f t="shared" si="6"/>
        <v>0</v>
      </c>
      <c r="AC36" s="15">
        <f t="shared" si="6"/>
        <v>0</v>
      </c>
      <c r="AD36" s="15">
        <f t="shared" si="6"/>
        <v>0</v>
      </c>
      <c r="AE36" s="15">
        <f t="shared" si="6"/>
        <v>0</v>
      </c>
      <c r="AF36" s="15">
        <f t="shared" si="6"/>
        <v>0</v>
      </c>
      <c r="AG36" s="15">
        <f t="shared" si="6"/>
        <v>0</v>
      </c>
      <c r="AH36" s="15">
        <f t="shared" si="6"/>
        <v>0</v>
      </c>
      <c r="AI36" s="15">
        <f t="shared" si="6"/>
        <v>0</v>
      </c>
      <c r="AJ36" s="15">
        <f t="shared" si="6"/>
        <v>0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324"/>
      <c r="D37" s="14" t="s">
        <v>48</v>
      </c>
      <c r="E37" s="333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324"/>
      <c r="D38" s="14" t="s">
        <v>49</v>
      </c>
      <c r="E38" s="333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324"/>
      <c r="D39" s="14" t="s">
        <v>50</v>
      </c>
      <c r="E39" s="333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328"/>
      <c r="D40" s="26" t="s">
        <v>51</v>
      </c>
      <c r="E40" s="336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295" t="s">
        <v>56</v>
      </c>
      <c r="D41" s="12" t="s">
        <v>47</v>
      </c>
      <c r="E41" s="337" t="s">
        <v>23</v>
      </c>
      <c r="F41" s="15">
        <v>64</v>
      </c>
      <c r="G41" s="15">
        <f t="shared" ref="G41:AP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7">
        <v>10</v>
      </c>
      <c r="O41" s="15">
        <f t="shared" si="7"/>
        <v>0</v>
      </c>
      <c r="P41" s="15">
        <f t="shared" si="7"/>
        <v>0</v>
      </c>
      <c r="Q41" s="157">
        <v>54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15">
        <f t="shared" si="7"/>
        <v>0</v>
      </c>
      <c r="W41" s="15">
        <f t="shared" si="7"/>
        <v>0</v>
      </c>
      <c r="X41" s="15">
        <f t="shared" si="7"/>
        <v>0</v>
      </c>
      <c r="Y41" s="15">
        <f t="shared" si="7"/>
        <v>0</v>
      </c>
      <c r="Z41" s="15">
        <f t="shared" si="7"/>
        <v>0</v>
      </c>
      <c r="AA41" s="15">
        <f t="shared" si="7"/>
        <v>0</v>
      </c>
      <c r="AB41" s="15">
        <f t="shared" si="7"/>
        <v>0</v>
      </c>
      <c r="AC41" s="15">
        <f t="shared" si="7"/>
        <v>0</v>
      </c>
      <c r="AD41" s="15">
        <f t="shared" si="7"/>
        <v>0</v>
      </c>
      <c r="AE41" s="15">
        <f t="shared" si="7"/>
        <v>0</v>
      </c>
      <c r="AF41" s="15">
        <f t="shared" si="7"/>
        <v>0</v>
      </c>
      <c r="AG41" s="15">
        <f t="shared" si="7"/>
        <v>0</v>
      </c>
      <c r="AH41" s="15">
        <f t="shared" si="7"/>
        <v>0</v>
      </c>
      <c r="AI41" s="15">
        <f t="shared" si="7"/>
        <v>0</v>
      </c>
      <c r="AJ41" s="15">
        <f t="shared" si="7"/>
        <v>0</v>
      </c>
      <c r="AK41" s="15">
        <f t="shared" si="7"/>
        <v>0</v>
      </c>
      <c r="AL41" s="15">
        <f t="shared" si="7"/>
        <v>0</v>
      </c>
      <c r="AM41" s="15">
        <f t="shared" si="7"/>
        <v>0</v>
      </c>
      <c r="AN41" s="15">
        <f t="shared" si="7"/>
        <v>0</v>
      </c>
      <c r="AO41" s="15">
        <f t="shared" si="7"/>
        <v>0</v>
      </c>
      <c r="AP41" s="15">
        <f t="shared" si="7"/>
        <v>0</v>
      </c>
    </row>
    <row r="42" spans="1:42" ht="25.5" customHeight="1" x14ac:dyDescent="0.25">
      <c r="A42" s="1"/>
      <c r="B42" s="46"/>
      <c r="C42" s="296"/>
      <c r="D42" s="14" t="s">
        <v>48</v>
      </c>
      <c r="E42" s="338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296"/>
      <c r="D43" s="14" t="s">
        <v>49</v>
      </c>
      <c r="E43" s="338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296"/>
      <c r="D44" s="14" t="s">
        <v>50</v>
      </c>
      <c r="E44" s="338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6"/>
      <c r="W44" s="56"/>
      <c r="X44" s="56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297"/>
      <c r="D45" s="18" t="s">
        <v>51</v>
      </c>
      <c r="E45" s="339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20.25" x14ac:dyDescent="0.25">
      <c r="A46" s="1"/>
      <c r="B46" s="46"/>
      <c r="C46" s="307" t="s">
        <v>57</v>
      </c>
      <c r="D46" s="22" t="s">
        <v>47</v>
      </c>
      <c r="E46" s="292" t="s">
        <v>27</v>
      </c>
      <c r="F46" s="15">
        <v>25</v>
      </c>
      <c r="G46" s="15">
        <f t="shared" ref="G46:AL46" si="8">G47+G48+G49+G50</f>
        <v>0</v>
      </c>
      <c r="H46" s="15">
        <f t="shared" si="8"/>
        <v>0</v>
      </c>
      <c r="I46" s="15">
        <f t="shared" si="8"/>
        <v>0</v>
      </c>
      <c r="J46" s="15">
        <f t="shared" si="8"/>
        <v>0</v>
      </c>
      <c r="K46" s="15">
        <f t="shared" si="8"/>
        <v>0</v>
      </c>
      <c r="L46" s="15">
        <f t="shared" si="8"/>
        <v>0</v>
      </c>
      <c r="M46" s="15">
        <f t="shared" si="8"/>
        <v>0</v>
      </c>
      <c r="N46" s="15">
        <f t="shared" si="8"/>
        <v>0</v>
      </c>
      <c r="O46" s="15">
        <f t="shared" si="8"/>
        <v>0</v>
      </c>
      <c r="P46" s="15">
        <f t="shared" si="8"/>
        <v>0</v>
      </c>
      <c r="Q46" s="15">
        <f t="shared" si="8"/>
        <v>0</v>
      </c>
      <c r="R46" s="15">
        <f t="shared" si="8"/>
        <v>0</v>
      </c>
      <c r="S46" s="15">
        <f t="shared" si="8"/>
        <v>0</v>
      </c>
      <c r="T46" s="15">
        <f t="shared" si="8"/>
        <v>0</v>
      </c>
      <c r="U46" s="15">
        <f t="shared" si="8"/>
        <v>0</v>
      </c>
      <c r="V46" s="15">
        <f t="shared" si="8"/>
        <v>0</v>
      </c>
      <c r="W46" s="15">
        <f t="shared" si="8"/>
        <v>0</v>
      </c>
      <c r="X46" s="15">
        <f t="shared" si="8"/>
        <v>0</v>
      </c>
      <c r="Y46" s="15">
        <f t="shared" si="8"/>
        <v>0</v>
      </c>
      <c r="Z46" s="15">
        <f t="shared" si="8"/>
        <v>0</v>
      </c>
      <c r="AA46" s="15">
        <f t="shared" si="8"/>
        <v>0</v>
      </c>
      <c r="AB46" s="15">
        <f t="shared" si="8"/>
        <v>0</v>
      </c>
      <c r="AC46" s="15">
        <f t="shared" si="8"/>
        <v>0</v>
      </c>
      <c r="AD46" s="15">
        <f t="shared" si="8"/>
        <v>0</v>
      </c>
      <c r="AE46" s="15">
        <f t="shared" si="8"/>
        <v>0</v>
      </c>
      <c r="AF46" s="15">
        <f t="shared" si="8"/>
        <v>0</v>
      </c>
      <c r="AG46" s="15">
        <f t="shared" si="8"/>
        <v>0</v>
      </c>
      <c r="AH46" s="15">
        <f t="shared" si="8"/>
        <v>0</v>
      </c>
      <c r="AI46" s="15">
        <f t="shared" si="8"/>
        <v>0</v>
      </c>
      <c r="AJ46" s="15">
        <f t="shared" si="8"/>
        <v>0</v>
      </c>
      <c r="AK46" s="15">
        <f t="shared" si="8"/>
        <v>0</v>
      </c>
      <c r="AL46" s="15">
        <f t="shared" si="8"/>
        <v>0</v>
      </c>
      <c r="AM46" s="157">
        <v>25</v>
      </c>
      <c r="AN46" s="15">
        <f t="shared" ref="AN46:AP46" si="9">AN47+AN48+AN49+AN50</f>
        <v>0</v>
      </c>
      <c r="AO46" s="15">
        <f t="shared" si="9"/>
        <v>0</v>
      </c>
      <c r="AP46" s="15">
        <f t="shared" si="9"/>
        <v>0</v>
      </c>
    </row>
    <row r="47" spans="1:42" ht="18.75" customHeight="1" x14ac:dyDescent="0.25">
      <c r="A47" s="1"/>
      <c r="B47" s="46"/>
      <c r="C47" s="307"/>
      <c r="D47" s="22" t="s">
        <v>48</v>
      </c>
      <c r="E47" s="293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307"/>
      <c r="D48" s="22" t="s">
        <v>49</v>
      </c>
      <c r="E48" s="293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307"/>
      <c r="D49" s="22" t="s">
        <v>50</v>
      </c>
      <c r="E49" s="293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</row>
    <row r="50" spans="1:42" ht="23.25" customHeight="1" thickBot="1" x14ac:dyDescent="0.3">
      <c r="A50" s="1"/>
      <c r="B50" s="46"/>
      <c r="C50" s="308"/>
      <c r="D50" s="26" t="s">
        <v>51</v>
      </c>
      <c r="E50" s="293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15.75" x14ac:dyDescent="0.25">
      <c r="A51" s="1"/>
      <c r="B51" s="46"/>
      <c r="C51" s="313" t="s">
        <v>58</v>
      </c>
      <c r="D51" s="12" t="s">
        <v>47</v>
      </c>
      <c r="E51" s="292" t="s">
        <v>26</v>
      </c>
      <c r="F51" s="15">
        <v>0</v>
      </c>
      <c r="G51" s="15">
        <f t="shared" ref="G51:AP51" si="10">G52+G53+G54+G55</f>
        <v>0</v>
      </c>
      <c r="H51" s="15">
        <f t="shared" si="10"/>
        <v>0</v>
      </c>
      <c r="I51" s="15">
        <f t="shared" si="10"/>
        <v>0</v>
      </c>
      <c r="J51" s="15">
        <f t="shared" si="10"/>
        <v>0</v>
      </c>
      <c r="K51" s="15">
        <f t="shared" si="10"/>
        <v>0</v>
      </c>
      <c r="L51" s="15">
        <f t="shared" si="10"/>
        <v>0</v>
      </c>
      <c r="M51" s="15">
        <f t="shared" si="10"/>
        <v>0</v>
      </c>
      <c r="N51" s="15">
        <f t="shared" si="10"/>
        <v>0</v>
      </c>
      <c r="O51" s="15">
        <f t="shared" si="10"/>
        <v>0</v>
      </c>
      <c r="P51" s="15">
        <f t="shared" si="10"/>
        <v>0</v>
      </c>
      <c r="Q51" s="15">
        <f t="shared" si="10"/>
        <v>0</v>
      </c>
      <c r="R51" s="15">
        <f t="shared" si="10"/>
        <v>0</v>
      </c>
      <c r="S51" s="15">
        <f t="shared" si="10"/>
        <v>0</v>
      </c>
      <c r="T51" s="15">
        <f t="shared" si="10"/>
        <v>0</v>
      </c>
      <c r="U51" s="15">
        <f t="shared" si="10"/>
        <v>0</v>
      </c>
      <c r="V51" s="15">
        <f t="shared" si="10"/>
        <v>0</v>
      </c>
      <c r="W51" s="15">
        <f t="shared" si="10"/>
        <v>0</v>
      </c>
      <c r="X51" s="15">
        <f t="shared" si="10"/>
        <v>0</v>
      </c>
      <c r="Y51" s="15">
        <f t="shared" si="10"/>
        <v>0</v>
      </c>
      <c r="Z51" s="15">
        <f t="shared" si="10"/>
        <v>0</v>
      </c>
      <c r="AA51" s="15">
        <f t="shared" si="10"/>
        <v>0</v>
      </c>
      <c r="AB51" s="15">
        <f t="shared" si="10"/>
        <v>0</v>
      </c>
      <c r="AC51" s="15">
        <f t="shared" si="10"/>
        <v>0</v>
      </c>
      <c r="AD51" s="15">
        <f t="shared" si="10"/>
        <v>0</v>
      </c>
      <c r="AE51" s="15">
        <f t="shared" si="10"/>
        <v>0</v>
      </c>
      <c r="AF51" s="15">
        <f t="shared" si="10"/>
        <v>0</v>
      </c>
      <c r="AG51" s="15">
        <f t="shared" si="10"/>
        <v>0</v>
      </c>
      <c r="AH51" s="15">
        <f t="shared" si="10"/>
        <v>0</v>
      </c>
      <c r="AI51" s="15">
        <f t="shared" si="10"/>
        <v>0</v>
      </c>
      <c r="AJ51" s="15">
        <f t="shared" si="10"/>
        <v>0</v>
      </c>
      <c r="AK51" s="15">
        <f t="shared" si="10"/>
        <v>0</v>
      </c>
      <c r="AL51" s="15">
        <f t="shared" si="10"/>
        <v>0</v>
      </c>
      <c r="AM51" s="15">
        <f t="shared" si="10"/>
        <v>0</v>
      </c>
      <c r="AN51" s="15">
        <f t="shared" si="10"/>
        <v>0</v>
      </c>
      <c r="AO51" s="15">
        <f t="shared" si="10"/>
        <v>0</v>
      </c>
      <c r="AP51" s="15">
        <f t="shared" si="10"/>
        <v>0</v>
      </c>
    </row>
    <row r="52" spans="1:42" ht="24" customHeight="1" x14ac:dyDescent="0.25">
      <c r="A52" s="1"/>
      <c r="B52" s="46"/>
      <c r="C52" s="314"/>
      <c r="D52" s="14" t="s">
        <v>48</v>
      </c>
      <c r="E52" s="293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314"/>
      <c r="D53" s="14" t="s">
        <v>49</v>
      </c>
      <c r="E53" s="293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314"/>
      <c r="D54" s="14" t="s">
        <v>50</v>
      </c>
      <c r="E54" s="293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315"/>
      <c r="D55" s="18" t="s">
        <v>51</v>
      </c>
      <c r="E55" s="294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316" t="s">
        <v>59</v>
      </c>
      <c r="D56" s="12" t="s">
        <v>47</v>
      </c>
      <c r="E56" s="292" t="s">
        <v>26</v>
      </c>
      <c r="F56" s="15">
        <f t="shared" ref="F56:AP56" si="11">F57+F58+F59+F60</f>
        <v>0</v>
      </c>
      <c r="G56" s="15">
        <f t="shared" si="11"/>
        <v>0</v>
      </c>
      <c r="H56" s="15">
        <f t="shared" si="11"/>
        <v>0</v>
      </c>
      <c r="I56" s="15">
        <f t="shared" si="11"/>
        <v>0</v>
      </c>
      <c r="J56" s="15">
        <f t="shared" si="11"/>
        <v>0</v>
      </c>
      <c r="K56" s="15">
        <f t="shared" si="11"/>
        <v>0</v>
      </c>
      <c r="L56" s="15">
        <f t="shared" si="11"/>
        <v>0</v>
      </c>
      <c r="M56" s="15">
        <f t="shared" si="11"/>
        <v>0</v>
      </c>
      <c r="N56" s="15">
        <f t="shared" si="11"/>
        <v>0</v>
      </c>
      <c r="O56" s="15">
        <f t="shared" si="11"/>
        <v>0</v>
      </c>
      <c r="P56" s="15">
        <f t="shared" si="11"/>
        <v>0</v>
      </c>
      <c r="Q56" s="15">
        <f t="shared" si="11"/>
        <v>0</v>
      </c>
      <c r="R56" s="15">
        <f t="shared" si="11"/>
        <v>0</v>
      </c>
      <c r="S56" s="15">
        <f t="shared" si="11"/>
        <v>0</v>
      </c>
      <c r="T56" s="15">
        <f t="shared" si="11"/>
        <v>0</v>
      </c>
      <c r="U56" s="15">
        <f t="shared" si="11"/>
        <v>0</v>
      </c>
      <c r="V56" s="15">
        <f t="shared" si="11"/>
        <v>0</v>
      </c>
      <c r="W56" s="15">
        <f t="shared" si="11"/>
        <v>0</v>
      </c>
      <c r="X56" s="15">
        <f t="shared" si="11"/>
        <v>0</v>
      </c>
      <c r="Y56" s="15">
        <f t="shared" si="11"/>
        <v>0</v>
      </c>
      <c r="Z56" s="15">
        <f t="shared" si="11"/>
        <v>0</v>
      </c>
      <c r="AA56" s="15">
        <f t="shared" si="11"/>
        <v>0</v>
      </c>
      <c r="AB56" s="15">
        <f t="shared" si="11"/>
        <v>0</v>
      </c>
      <c r="AC56" s="15">
        <f t="shared" si="11"/>
        <v>0</v>
      </c>
      <c r="AD56" s="15">
        <f t="shared" si="11"/>
        <v>0</v>
      </c>
      <c r="AE56" s="15">
        <f t="shared" si="11"/>
        <v>0</v>
      </c>
      <c r="AF56" s="15">
        <f t="shared" si="11"/>
        <v>0</v>
      </c>
      <c r="AG56" s="15">
        <f t="shared" si="11"/>
        <v>0</v>
      </c>
      <c r="AH56" s="15">
        <f t="shared" si="11"/>
        <v>0</v>
      </c>
      <c r="AI56" s="15">
        <f t="shared" si="11"/>
        <v>0</v>
      </c>
      <c r="AJ56" s="15">
        <f t="shared" si="11"/>
        <v>0</v>
      </c>
      <c r="AK56" s="15">
        <f t="shared" si="11"/>
        <v>0</v>
      </c>
      <c r="AL56" s="15">
        <f t="shared" si="11"/>
        <v>0</v>
      </c>
      <c r="AM56" s="15">
        <f t="shared" si="11"/>
        <v>0</v>
      </c>
      <c r="AN56" s="15">
        <f t="shared" si="11"/>
        <v>0</v>
      </c>
      <c r="AO56" s="15">
        <f t="shared" si="11"/>
        <v>0</v>
      </c>
      <c r="AP56" s="15">
        <f t="shared" si="11"/>
        <v>0</v>
      </c>
    </row>
    <row r="57" spans="1:42" ht="21.75" customHeight="1" x14ac:dyDescent="0.25">
      <c r="A57" s="1"/>
      <c r="B57" s="46"/>
      <c r="C57" s="317"/>
      <c r="D57" s="14" t="s">
        <v>48</v>
      </c>
      <c r="E57" s="293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317"/>
      <c r="D58" s="14" t="s">
        <v>49</v>
      </c>
      <c r="E58" s="293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317"/>
      <c r="D59" s="14" t="s">
        <v>50</v>
      </c>
      <c r="E59" s="293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318"/>
      <c r="D60" s="18" t="s">
        <v>51</v>
      </c>
      <c r="E60" s="294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316" t="s">
        <v>60</v>
      </c>
      <c r="D61" s="12" t="s">
        <v>47</v>
      </c>
      <c r="E61" s="292" t="s">
        <v>26</v>
      </c>
      <c r="F61" s="15">
        <v>0</v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2">AG62+AG63+AG64+AG65</f>
        <v>0</v>
      </c>
      <c r="AH61" s="15">
        <f t="shared" si="12"/>
        <v>0</v>
      </c>
      <c r="AI61" s="15">
        <f t="shared" si="12"/>
        <v>0</v>
      </c>
      <c r="AJ61" s="15">
        <f t="shared" si="12"/>
        <v>0</v>
      </c>
      <c r="AK61" s="15">
        <f t="shared" si="12"/>
        <v>0</v>
      </c>
      <c r="AL61" s="15">
        <f t="shared" si="12"/>
        <v>0</v>
      </c>
      <c r="AM61" s="15">
        <f t="shared" si="12"/>
        <v>0</v>
      </c>
      <c r="AN61" s="15">
        <f t="shared" si="12"/>
        <v>0</v>
      </c>
      <c r="AO61" s="15">
        <f t="shared" si="12"/>
        <v>0</v>
      </c>
      <c r="AP61" s="15">
        <f t="shared" si="12"/>
        <v>0</v>
      </c>
    </row>
    <row r="62" spans="1:42" ht="24" customHeight="1" x14ac:dyDescent="0.25">
      <c r="A62" s="1"/>
      <c r="B62" s="46"/>
      <c r="C62" s="317"/>
      <c r="D62" s="14" t="s">
        <v>48</v>
      </c>
      <c r="E62" s="293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317"/>
      <c r="D63" s="14" t="s">
        <v>49</v>
      </c>
      <c r="E63" s="293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317"/>
      <c r="D64" s="14" t="s">
        <v>50</v>
      </c>
      <c r="E64" s="293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317"/>
      <c r="D65" s="26" t="s">
        <v>51</v>
      </c>
      <c r="E65" s="293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316" t="s">
        <v>61</v>
      </c>
      <c r="D66" s="12" t="s">
        <v>47</v>
      </c>
      <c r="E66" s="292" t="s">
        <v>26</v>
      </c>
      <c r="F66" s="15"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3">AG67+AG68+AG69+AG70</f>
        <v>0</v>
      </c>
      <c r="AH66" s="15">
        <f t="shared" si="13"/>
        <v>0</v>
      </c>
      <c r="AI66" s="15">
        <f t="shared" si="13"/>
        <v>0</v>
      </c>
      <c r="AJ66" s="15">
        <f t="shared" si="13"/>
        <v>0</v>
      </c>
      <c r="AK66" s="15">
        <f t="shared" si="13"/>
        <v>0</v>
      </c>
      <c r="AL66" s="15">
        <f t="shared" si="13"/>
        <v>0</v>
      </c>
      <c r="AM66" s="15">
        <f t="shared" si="13"/>
        <v>0</v>
      </c>
      <c r="AN66" s="15">
        <f t="shared" si="13"/>
        <v>0</v>
      </c>
      <c r="AO66" s="15">
        <f t="shared" si="13"/>
        <v>0</v>
      </c>
      <c r="AP66" s="15">
        <f t="shared" si="13"/>
        <v>0</v>
      </c>
    </row>
    <row r="67" spans="1:42" ht="24" customHeight="1" x14ac:dyDescent="0.25">
      <c r="A67" s="1"/>
      <c r="B67" s="46"/>
      <c r="C67" s="317"/>
      <c r="D67" s="14" t="s">
        <v>48</v>
      </c>
      <c r="E67" s="293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317"/>
      <c r="D68" s="14" t="s">
        <v>49</v>
      </c>
      <c r="E68" s="293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317"/>
      <c r="D69" s="14" t="s">
        <v>50</v>
      </c>
      <c r="E69" s="293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318"/>
      <c r="D70" s="33" t="s">
        <v>51</v>
      </c>
      <c r="E70" s="293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316" t="s">
        <v>62</v>
      </c>
      <c r="D71" s="12" t="s">
        <v>47</v>
      </c>
      <c r="E71" s="292" t="s">
        <v>26</v>
      </c>
      <c r="F71" s="15">
        <f t="shared" ref="F71:O71" si="14">F72+F73+F74+F75</f>
        <v>0</v>
      </c>
      <c r="G71" s="15">
        <f t="shared" si="14"/>
        <v>0</v>
      </c>
      <c r="H71" s="15">
        <f t="shared" si="14"/>
        <v>0</v>
      </c>
      <c r="I71" s="15">
        <f t="shared" si="14"/>
        <v>0</v>
      </c>
      <c r="J71" s="15">
        <f t="shared" si="14"/>
        <v>0</v>
      </c>
      <c r="K71" s="15">
        <f t="shared" si="14"/>
        <v>0</v>
      </c>
      <c r="L71" s="15">
        <f t="shared" si="14"/>
        <v>0</v>
      </c>
      <c r="M71" s="15">
        <f t="shared" si="14"/>
        <v>0</v>
      </c>
      <c r="N71" s="15">
        <f t="shared" si="14"/>
        <v>0</v>
      </c>
      <c r="O71" s="15">
        <f t="shared" si="14"/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f t="shared" ref="AI71:AP71" si="15">AI72+AI73+AI74+AI75</f>
        <v>0</v>
      </c>
      <c r="AJ71" s="15">
        <f t="shared" si="15"/>
        <v>0</v>
      </c>
      <c r="AK71" s="15">
        <f t="shared" si="15"/>
        <v>0</v>
      </c>
      <c r="AL71" s="15">
        <f t="shared" si="15"/>
        <v>0</v>
      </c>
      <c r="AM71" s="15">
        <f t="shared" si="15"/>
        <v>0</v>
      </c>
      <c r="AN71" s="15">
        <f t="shared" si="15"/>
        <v>0</v>
      </c>
      <c r="AO71" s="15">
        <f t="shared" si="15"/>
        <v>0</v>
      </c>
      <c r="AP71" s="15">
        <f t="shared" si="15"/>
        <v>0</v>
      </c>
    </row>
    <row r="72" spans="1:42" ht="24" customHeight="1" x14ac:dyDescent="0.25">
      <c r="A72" s="1"/>
      <c r="B72" s="46"/>
      <c r="C72" s="317"/>
      <c r="D72" s="14" t="s">
        <v>48</v>
      </c>
      <c r="E72" s="293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317"/>
      <c r="D73" s="14" t="s">
        <v>49</v>
      </c>
      <c r="E73" s="293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317"/>
      <c r="D74" s="14" t="s">
        <v>50</v>
      </c>
      <c r="E74" s="293"/>
      <c r="F74" s="30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317"/>
      <c r="D75" s="26" t="s">
        <v>51</v>
      </c>
      <c r="E75" s="293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316" t="s">
        <v>63</v>
      </c>
      <c r="D76" s="12" t="s">
        <v>47</v>
      </c>
      <c r="E76" s="292" t="s">
        <v>27</v>
      </c>
      <c r="F76" s="15">
        <f t="shared" ref="F76:AP76" si="16">F77+F78+F79+F80</f>
        <v>0</v>
      </c>
      <c r="G76" s="15">
        <f t="shared" si="16"/>
        <v>0</v>
      </c>
      <c r="H76" s="15">
        <f t="shared" si="16"/>
        <v>0</v>
      </c>
      <c r="I76" s="15">
        <f t="shared" si="16"/>
        <v>0</v>
      </c>
      <c r="J76" s="15">
        <f t="shared" si="16"/>
        <v>0</v>
      </c>
      <c r="K76" s="15">
        <f t="shared" si="16"/>
        <v>0</v>
      </c>
      <c r="L76" s="15">
        <f t="shared" si="16"/>
        <v>0</v>
      </c>
      <c r="M76" s="15">
        <f t="shared" si="16"/>
        <v>0</v>
      </c>
      <c r="N76" s="15">
        <f t="shared" si="16"/>
        <v>0</v>
      </c>
      <c r="O76" s="15">
        <f t="shared" si="16"/>
        <v>0</v>
      </c>
      <c r="P76" s="15">
        <f t="shared" si="16"/>
        <v>0</v>
      </c>
      <c r="Q76" s="15">
        <f t="shared" si="16"/>
        <v>0</v>
      </c>
      <c r="R76" s="15">
        <f t="shared" si="16"/>
        <v>0</v>
      </c>
      <c r="S76" s="15">
        <f t="shared" si="16"/>
        <v>0</v>
      </c>
      <c r="T76" s="15">
        <f t="shared" si="16"/>
        <v>0</v>
      </c>
      <c r="U76" s="15">
        <f t="shared" si="16"/>
        <v>0</v>
      </c>
      <c r="V76" s="15">
        <f t="shared" si="16"/>
        <v>0</v>
      </c>
      <c r="W76" s="15">
        <f t="shared" si="16"/>
        <v>0</v>
      </c>
      <c r="X76" s="15">
        <f t="shared" si="16"/>
        <v>0</v>
      </c>
      <c r="Y76" s="15">
        <f t="shared" si="16"/>
        <v>0</v>
      </c>
      <c r="Z76" s="15">
        <f t="shared" si="16"/>
        <v>0</v>
      </c>
      <c r="AA76" s="15">
        <f t="shared" si="16"/>
        <v>0</v>
      </c>
      <c r="AB76" s="15">
        <f t="shared" si="16"/>
        <v>0</v>
      </c>
      <c r="AC76" s="15">
        <f t="shared" si="16"/>
        <v>0</v>
      </c>
      <c r="AD76" s="15">
        <f t="shared" si="16"/>
        <v>0</v>
      </c>
      <c r="AE76" s="15">
        <f t="shared" si="16"/>
        <v>0</v>
      </c>
      <c r="AF76" s="15">
        <f t="shared" si="16"/>
        <v>0</v>
      </c>
      <c r="AG76" s="15">
        <f t="shared" si="16"/>
        <v>0</v>
      </c>
      <c r="AH76" s="15">
        <f t="shared" si="16"/>
        <v>0</v>
      </c>
      <c r="AI76" s="15">
        <f t="shared" si="16"/>
        <v>0</v>
      </c>
      <c r="AJ76" s="15">
        <f t="shared" si="16"/>
        <v>0</v>
      </c>
      <c r="AK76" s="15">
        <f t="shared" si="16"/>
        <v>0</v>
      </c>
      <c r="AL76" s="15">
        <f t="shared" si="16"/>
        <v>0</v>
      </c>
      <c r="AM76" s="15">
        <f t="shared" si="16"/>
        <v>0</v>
      </c>
      <c r="AN76" s="15">
        <f t="shared" si="16"/>
        <v>0</v>
      </c>
      <c r="AO76" s="15">
        <f t="shared" si="16"/>
        <v>0</v>
      </c>
      <c r="AP76" s="15">
        <f t="shared" si="16"/>
        <v>0</v>
      </c>
    </row>
    <row r="77" spans="1:42" ht="24" customHeight="1" x14ac:dyDescent="0.25">
      <c r="A77" s="1"/>
      <c r="B77" s="46"/>
      <c r="C77" s="317"/>
      <c r="D77" s="14" t="s">
        <v>48</v>
      </c>
      <c r="E77" s="293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317"/>
      <c r="D78" s="14" t="s">
        <v>49</v>
      </c>
      <c r="E78" s="293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317"/>
      <c r="D79" s="14" t="s">
        <v>50</v>
      </c>
      <c r="E79" s="293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318"/>
      <c r="D80" s="18" t="s">
        <v>51</v>
      </c>
      <c r="E80" s="294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319" t="s">
        <v>64</v>
      </c>
      <c r="D81" s="320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305" t="s">
        <v>65</v>
      </c>
      <c r="D82" s="22" t="s">
        <v>47</v>
      </c>
      <c r="E82" s="292" t="s">
        <v>26</v>
      </c>
      <c r="F82" s="15">
        <v>1</v>
      </c>
      <c r="G82" s="15">
        <f t="shared" ref="G82:P82" si="17">G83+G84+G85+G86</f>
        <v>0</v>
      </c>
      <c r="H82" s="15">
        <f t="shared" si="17"/>
        <v>0</v>
      </c>
      <c r="I82" s="15">
        <f t="shared" si="17"/>
        <v>0</v>
      </c>
      <c r="J82" s="15">
        <f t="shared" si="17"/>
        <v>0</v>
      </c>
      <c r="K82" s="15">
        <f t="shared" si="17"/>
        <v>0</v>
      </c>
      <c r="L82" s="15">
        <f t="shared" si="17"/>
        <v>0</v>
      </c>
      <c r="M82" s="15">
        <f t="shared" si="17"/>
        <v>0</v>
      </c>
      <c r="N82" s="15">
        <f t="shared" si="17"/>
        <v>0</v>
      </c>
      <c r="O82" s="15">
        <f t="shared" si="17"/>
        <v>0</v>
      </c>
      <c r="P82" s="15">
        <f t="shared" si="17"/>
        <v>0</v>
      </c>
      <c r="Q82" s="15">
        <v>0</v>
      </c>
      <c r="R82" s="15">
        <v>0</v>
      </c>
      <c r="S82" s="15">
        <v>0</v>
      </c>
      <c r="T82" s="157">
        <v>1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f t="shared" ref="AK82:AP82" si="18">AK83+AK84+AK85+AK86</f>
        <v>0</v>
      </c>
      <c r="AL82" s="15">
        <f t="shared" si="18"/>
        <v>0</v>
      </c>
      <c r="AM82" s="15">
        <f t="shared" si="18"/>
        <v>0</v>
      </c>
      <c r="AN82" s="15">
        <f t="shared" si="18"/>
        <v>0</v>
      </c>
      <c r="AO82" s="15">
        <f t="shared" si="18"/>
        <v>0</v>
      </c>
      <c r="AP82" s="15">
        <f t="shared" si="18"/>
        <v>0</v>
      </c>
    </row>
    <row r="83" spans="1:42" ht="18.75" customHeight="1" x14ac:dyDescent="0.25">
      <c r="A83" s="1"/>
      <c r="B83" s="46"/>
      <c r="C83" s="305"/>
      <c r="D83" s="22" t="s">
        <v>48</v>
      </c>
      <c r="E83" s="293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305"/>
      <c r="D84" s="22" t="s">
        <v>49</v>
      </c>
      <c r="E84" s="293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305"/>
      <c r="D85" s="22" t="s">
        <v>50</v>
      </c>
      <c r="E85" s="293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9"/>
      <c r="R85" s="59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306"/>
      <c r="D86" s="26" t="s">
        <v>51</v>
      </c>
      <c r="E86" s="294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295" t="s">
        <v>66</v>
      </c>
      <c r="D87" s="12" t="s">
        <v>47</v>
      </c>
      <c r="E87" s="292" t="s">
        <v>26</v>
      </c>
      <c r="F87" s="15">
        <v>0</v>
      </c>
      <c r="G87" s="15">
        <f t="shared" ref="G87:P87" si="19">G88+G89+G90+G91</f>
        <v>0</v>
      </c>
      <c r="H87" s="15">
        <f t="shared" si="19"/>
        <v>0</v>
      </c>
      <c r="I87" s="15">
        <f t="shared" si="19"/>
        <v>0</v>
      </c>
      <c r="J87" s="15">
        <f t="shared" si="19"/>
        <v>0</v>
      </c>
      <c r="K87" s="15">
        <f t="shared" si="19"/>
        <v>0</v>
      </c>
      <c r="L87" s="15">
        <f t="shared" si="19"/>
        <v>0</v>
      </c>
      <c r="M87" s="15">
        <f t="shared" si="19"/>
        <v>0</v>
      </c>
      <c r="N87" s="15">
        <f t="shared" si="19"/>
        <v>0</v>
      </c>
      <c r="O87" s="15">
        <f t="shared" si="19"/>
        <v>0</v>
      </c>
      <c r="P87" s="15">
        <f t="shared" si="19"/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f t="shared" ref="AK87:AP87" si="20">AK88+AK89+AK90+AK91</f>
        <v>0</v>
      </c>
      <c r="AL87" s="15">
        <f t="shared" si="20"/>
        <v>0</v>
      </c>
      <c r="AM87" s="15">
        <f t="shared" si="20"/>
        <v>0</v>
      </c>
      <c r="AN87" s="15">
        <f t="shared" si="20"/>
        <v>0</v>
      </c>
      <c r="AO87" s="15">
        <f t="shared" si="20"/>
        <v>0</v>
      </c>
      <c r="AP87" s="15">
        <f t="shared" si="20"/>
        <v>0</v>
      </c>
    </row>
    <row r="88" spans="1:42" ht="19.5" customHeight="1" x14ac:dyDescent="0.25">
      <c r="A88" s="1"/>
      <c r="B88" s="46"/>
      <c r="C88" s="296"/>
      <c r="D88" s="14" t="s">
        <v>48</v>
      </c>
      <c r="E88" s="293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296"/>
      <c r="D89" s="14" t="s">
        <v>49</v>
      </c>
      <c r="E89" s="293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296"/>
      <c r="D90" s="14" t="s">
        <v>50</v>
      </c>
      <c r="E90" s="293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59"/>
      <c r="R90" s="59"/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297"/>
      <c r="D91" s="18" t="s">
        <v>51</v>
      </c>
      <c r="E91" s="294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305" t="s">
        <v>67</v>
      </c>
      <c r="D92" s="22" t="s">
        <v>47</v>
      </c>
      <c r="E92" s="292" t="s">
        <v>26</v>
      </c>
      <c r="F92" s="15">
        <f t="shared" ref="F92:AP92" si="21">F93+F94+F95+F96</f>
        <v>0</v>
      </c>
      <c r="G92" s="15">
        <f t="shared" si="21"/>
        <v>0</v>
      </c>
      <c r="H92" s="15">
        <f t="shared" si="21"/>
        <v>0</v>
      </c>
      <c r="I92" s="15">
        <f t="shared" si="21"/>
        <v>0</v>
      </c>
      <c r="J92" s="15">
        <f t="shared" si="21"/>
        <v>0</v>
      </c>
      <c r="K92" s="15">
        <f t="shared" si="21"/>
        <v>0</v>
      </c>
      <c r="L92" s="15">
        <f t="shared" si="21"/>
        <v>0</v>
      </c>
      <c r="M92" s="15">
        <f t="shared" si="21"/>
        <v>0</v>
      </c>
      <c r="N92" s="15">
        <f t="shared" si="21"/>
        <v>0</v>
      </c>
      <c r="O92" s="15">
        <f t="shared" si="21"/>
        <v>0</v>
      </c>
      <c r="P92" s="15">
        <f t="shared" si="21"/>
        <v>0</v>
      </c>
      <c r="Q92" s="15">
        <f t="shared" si="21"/>
        <v>0</v>
      </c>
      <c r="R92" s="15">
        <f t="shared" si="21"/>
        <v>0</v>
      </c>
      <c r="S92" s="15">
        <f t="shared" si="21"/>
        <v>0</v>
      </c>
      <c r="T92" s="15">
        <f t="shared" si="21"/>
        <v>0</v>
      </c>
      <c r="U92" s="15">
        <f t="shared" si="21"/>
        <v>0</v>
      </c>
      <c r="V92" s="15">
        <f t="shared" si="21"/>
        <v>0</v>
      </c>
      <c r="W92" s="15">
        <f t="shared" si="21"/>
        <v>0</v>
      </c>
      <c r="X92" s="15">
        <f t="shared" si="21"/>
        <v>0</v>
      </c>
      <c r="Y92" s="15">
        <f t="shared" si="21"/>
        <v>0</v>
      </c>
      <c r="Z92" s="15">
        <f t="shared" si="21"/>
        <v>0</v>
      </c>
      <c r="AA92" s="15">
        <f t="shared" si="21"/>
        <v>0</v>
      </c>
      <c r="AB92" s="15">
        <f t="shared" si="21"/>
        <v>0</v>
      </c>
      <c r="AC92" s="15">
        <f t="shared" si="21"/>
        <v>0</v>
      </c>
      <c r="AD92" s="15">
        <f t="shared" si="21"/>
        <v>0</v>
      </c>
      <c r="AE92" s="15">
        <f t="shared" si="21"/>
        <v>0</v>
      </c>
      <c r="AF92" s="15">
        <f t="shared" si="21"/>
        <v>0</v>
      </c>
      <c r="AG92" s="15">
        <f t="shared" si="21"/>
        <v>0</v>
      </c>
      <c r="AH92" s="15">
        <f t="shared" si="21"/>
        <v>0</v>
      </c>
      <c r="AI92" s="15">
        <f t="shared" si="21"/>
        <v>0</v>
      </c>
      <c r="AJ92" s="15">
        <f t="shared" si="21"/>
        <v>0</v>
      </c>
      <c r="AK92" s="15">
        <f t="shared" si="21"/>
        <v>0</v>
      </c>
      <c r="AL92" s="15">
        <f t="shared" si="21"/>
        <v>0</v>
      </c>
      <c r="AM92" s="15">
        <f t="shared" si="21"/>
        <v>0</v>
      </c>
      <c r="AN92" s="15">
        <f t="shared" si="21"/>
        <v>0</v>
      </c>
      <c r="AO92" s="15">
        <f t="shared" si="21"/>
        <v>0</v>
      </c>
      <c r="AP92" s="15">
        <f t="shared" si="21"/>
        <v>0</v>
      </c>
    </row>
    <row r="93" spans="1:42" ht="25.5" customHeight="1" x14ac:dyDescent="0.25">
      <c r="A93" s="1"/>
      <c r="B93" s="46"/>
      <c r="C93" s="305"/>
      <c r="D93" s="22" t="s">
        <v>48</v>
      </c>
      <c r="E93" s="293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305"/>
      <c r="D94" s="22" t="s">
        <v>49</v>
      </c>
      <c r="E94" s="293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305"/>
      <c r="D95" s="22" t="s">
        <v>50</v>
      </c>
      <c r="E95" s="293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306"/>
      <c r="D96" s="26" t="s">
        <v>51</v>
      </c>
      <c r="E96" s="294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295" t="s">
        <v>68</v>
      </c>
      <c r="D97" s="12" t="s">
        <v>47</v>
      </c>
      <c r="E97" s="292" t="s">
        <v>26</v>
      </c>
      <c r="F97" s="15">
        <f t="shared" ref="F97:AP97" si="22">F98+F99+F100+F101</f>
        <v>0</v>
      </c>
      <c r="G97" s="15">
        <f t="shared" si="22"/>
        <v>0</v>
      </c>
      <c r="H97" s="15">
        <f t="shared" si="22"/>
        <v>0</v>
      </c>
      <c r="I97" s="15">
        <f t="shared" si="22"/>
        <v>0</v>
      </c>
      <c r="J97" s="15">
        <f t="shared" si="22"/>
        <v>0</v>
      </c>
      <c r="K97" s="15">
        <f t="shared" si="22"/>
        <v>0</v>
      </c>
      <c r="L97" s="15">
        <f t="shared" si="22"/>
        <v>0</v>
      </c>
      <c r="M97" s="15">
        <f t="shared" si="22"/>
        <v>0</v>
      </c>
      <c r="N97" s="15">
        <f t="shared" si="22"/>
        <v>0</v>
      </c>
      <c r="O97" s="15">
        <f t="shared" si="22"/>
        <v>0</v>
      </c>
      <c r="P97" s="15">
        <f t="shared" si="22"/>
        <v>0</v>
      </c>
      <c r="Q97" s="15">
        <f t="shared" si="22"/>
        <v>0</v>
      </c>
      <c r="R97" s="15">
        <f t="shared" si="22"/>
        <v>0</v>
      </c>
      <c r="S97" s="15">
        <f t="shared" si="22"/>
        <v>0</v>
      </c>
      <c r="T97" s="15">
        <f t="shared" si="22"/>
        <v>0</v>
      </c>
      <c r="U97" s="15">
        <f t="shared" si="22"/>
        <v>0</v>
      </c>
      <c r="V97" s="15">
        <f t="shared" si="22"/>
        <v>0</v>
      </c>
      <c r="W97" s="15">
        <f t="shared" si="22"/>
        <v>0</v>
      </c>
      <c r="X97" s="15">
        <f t="shared" si="22"/>
        <v>0</v>
      </c>
      <c r="Y97" s="15">
        <f t="shared" si="22"/>
        <v>0</v>
      </c>
      <c r="Z97" s="15">
        <f t="shared" si="22"/>
        <v>0</v>
      </c>
      <c r="AA97" s="15">
        <f t="shared" si="22"/>
        <v>0</v>
      </c>
      <c r="AB97" s="15">
        <f t="shared" si="22"/>
        <v>0</v>
      </c>
      <c r="AC97" s="15">
        <f t="shared" si="22"/>
        <v>0</v>
      </c>
      <c r="AD97" s="15">
        <f t="shared" si="22"/>
        <v>0</v>
      </c>
      <c r="AE97" s="15">
        <f t="shared" si="22"/>
        <v>0</v>
      </c>
      <c r="AF97" s="15">
        <f t="shared" si="22"/>
        <v>0</v>
      </c>
      <c r="AG97" s="15">
        <f t="shared" si="22"/>
        <v>0</v>
      </c>
      <c r="AH97" s="15">
        <f t="shared" si="22"/>
        <v>0</v>
      </c>
      <c r="AI97" s="15">
        <f t="shared" si="22"/>
        <v>0</v>
      </c>
      <c r="AJ97" s="15">
        <f t="shared" si="22"/>
        <v>0</v>
      </c>
      <c r="AK97" s="15">
        <f t="shared" si="22"/>
        <v>0</v>
      </c>
      <c r="AL97" s="15">
        <f t="shared" si="22"/>
        <v>0</v>
      </c>
      <c r="AM97" s="15">
        <f t="shared" si="22"/>
        <v>0</v>
      </c>
      <c r="AN97" s="15">
        <f t="shared" si="22"/>
        <v>0</v>
      </c>
      <c r="AO97" s="15">
        <f t="shared" si="22"/>
        <v>0</v>
      </c>
      <c r="AP97" s="15">
        <f t="shared" si="22"/>
        <v>0</v>
      </c>
    </row>
    <row r="98" spans="1:42" ht="22.5" customHeight="1" x14ac:dyDescent="0.25">
      <c r="A98" s="1"/>
      <c r="B98" s="46"/>
      <c r="C98" s="296"/>
      <c r="D98" s="14" t="s">
        <v>48</v>
      </c>
      <c r="E98" s="293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296"/>
      <c r="D99" s="14" t="s">
        <v>49</v>
      </c>
      <c r="E99" s="293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296"/>
      <c r="D100" s="14" t="s">
        <v>50</v>
      </c>
      <c r="E100" s="293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297"/>
      <c r="D101" s="18" t="s">
        <v>51</v>
      </c>
      <c r="E101" s="294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25">
      <c r="A102" s="1"/>
      <c r="B102" s="46"/>
      <c r="C102" s="298" t="s">
        <v>69</v>
      </c>
      <c r="D102" s="12" t="s">
        <v>47</v>
      </c>
      <c r="E102" s="292" t="s">
        <v>26</v>
      </c>
      <c r="F102" s="15">
        <v>3</v>
      </c>
      <c r="G102" s="15">
        <f t="shared" ref="G102:AP102" si="23">G103+G104+G105+G106</f>
        <v>0</v>
      </c>
      <c r="H102" s="15">
        <f t="shared" si="23"/>
        <v>0</v>
      </c>
      <c r="I102" s="15">
        <f t="shared" si="23"/>
        <v>0</v>
      </c>
      <c r="J102" s="15">
        <f t="shared" si="23"/>
        <v>0</v>
      </c>
      <c r="K102" s="15">
        <f t="shared" si="23"/>
        <v>0</v>
      </c>
      <c r="L102" s="15">
        <f t="shared" si="23"/>
        <v>0</v>
      </c>
      <c r="M102" s="15">
        <f t="shared" si="23"/>
        <v>0</v>
      </c>
      <c r="N102" s="15">
        <f t="shared" si="23"/>
        <v>0</v>
      </c>
      <c r="O102" s="15">
        <f t="shared" si="23"/>
        <v>0</v>
      </c>
      <c r="P102" s="15">
        <f t="shared" si="23"/>
        <v>0</v>
      </c>
      <c r="Q102" s="15">
        <f t="shared" si="23"/>
        <v>0</v>
      </c>
      <c r="R102" s="13">
        <f t="shared" ref="R102:S102" si="24">SUM(R103:R106)</f>
        <v>0</v>
      </c>
      <c r="S102" s="13">
        <f t="shared" si="24"/>
        <v>0</v>
      </c>
      <c r="T102" s="157">
        <v>3</v>
      </c>
      <c r="U102" s="15">
        <f t="shared" si="23"/>
        <v>0</v>
      </c>
      <c r="V102" s="15">
        <f t="shared" si="23"/>
        <v>0</v>
      </c>
      <c r="W102" s="15">
        <f t="shared" si="23"/>
        <v>0</v>
      </c>
      <c r="X102" s="15">
        <f t="shared" si="23"/>
        <v>0</v>
      </c>
      <c r="Y102" s="15">
        <f t="shared" si="23"/>
        <v>0</v>
      </c>
      <c r="Z102" s="15">
        <f t="shared" si="23"/>
        <v>0</v>
      </c>
      <c r="AA102" s="15">
        <f t="shared" si="23"/>
        <v>0</v>
      </c>
      <c r="AB102" s="15">
        <f t="shared" si="23"/>
        <v>0</v>
      </c>
      <c r="AC102" s="15">
        <f t="shared" si="23"/>
        <v>0</v>
      </c>
      <c r="AD102" s="15">
        <f t="shared" si="23"/>
        <v>0</v>
      </c>
      <c r="AE102" s="15">
        <f t="shared" si="23"/>
        <v>0</v>
      </c>
      <c r="AF102" s="15">
        <f t="shared" si="23"/>
        <v>0</v>
      </c>
      <c r="AG102" s="15">
        <f t="shared" si="23"/>
        <v>0</v>
      </c>
      <c r="AH102" s="15">
        <f t="shared" si="23"/>
        <v>0</v>
      </c>
      <c r="AI102" s="15">
        <f t="shared" si="23"/>
        <v>0</v>
      </c>
      <c r="AJ102" s="15">
        <f t="shared" si="23"/>
        <v>0</v>
      </c>
      <c r="AK102" s="15">
        <f t="shared" si="23"/>
        <v>0</v>
      </c>
      <c r="AL102" s="15">
        <f t="shared" si="23"/>
        <v>0</v>
      </c>
      <c r="AM102" s="15">
        <f t="shared" si="23"/>
        <v>0</v>
      </c>
      <c r="AN102" s="15">
        <f t="shared" si="23"/>
        <v>0</v>
      </c>
      <c r="AO102" s="15">
        <f t="shared" si="23"/>
        <v>0</v>
      </c>
      <c r="AP102" s="15">
        <f t="shared" si="23"/>
        <v>0</v>
      </c>
    </row>
    <row r="103" spans="1:42" ht="25.5" customHeight="1" x14ac:dyDescent="0.25">
      <c r="A103" s="1"/>
      <c r="B103" s="46"/>
      <c r="C103" s="299"/>
      <c r="D103" s="26" t="s">
        <v>48</v>
      </c>
      <c r="E103" s="293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299"/>
      <c r="D104" s="26" t="s">
        <v>49</v>
      </c>
      <c r="E104" s="293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299"/>
      <c r="D105" s="26" t="s">
        <v>50</v>
      </c>
      <c r="E105" s="293"/>
      <c r="F105" s="27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300"/>
      <c r="D106" s="18" t="s">
        <v>51</v>
      </c>
      <c r="E106" s="294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46" t="s">
        <v>278</v>
      </c>
      <c r="D109" s="347"/>
      <c r="E109" s="347"/>
      <c r="F109" s="347"/>
      <c r="G109" s="347"/>
      <c r="H109" s="347"/>
      <c r="I109" s="347"/>
      <c r="J109" s="347"/>
      <c r="K109" s="347"/>
      <c r="L109" s="347"/>
      <c r="M109" s="347"/>
      <c r="N109" s="347"/>
      <c r="O109" s="347"/>
      <c r="P109" s="347"/>
      <c r="Q109" s="347"/>
      <c r="R109" s="347"/>
      <c r="S109" s="347"/>
      <c r="T109" s="347"/>
      <c r="U109" s="347"/>
      <c r="V109" s="347"/>
      <c r="W109" s="347"/>
      <c r="X109" s="347"/>
      <c r="Y109" s="347"/>
      <c r="Z109" s="347"/>
      <c r="AA109" s="347"/>
      <c r="AB109" s="347"/>
      <c r="AC109" s="347"/>
      <c r="AD109" s="347"/>
      <c r="AE109" s="347"/>
      <c r="AF109" s="347"/>
      <c r="AG109" s="347"/>
      <c r="AH109" s="347"/>
      <c r="AI109" s="347"/>
      <c r="AJ109" s="347"/>
      <c r="AK109" s="347"/>
      <c r="AL109" s="347"/>
      <c r="AM109" s="347"/>
      <c r="AN109" s="347"/>
      <c r="AO109" s="347"/>
      <c r="AP109" s="347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02" t="s">
        <v>70</v>
      </c>
      <c r="C112" s="342" t="s">
        <v>85</v>
      </c>
      <c r="D112" s="342"/>
      <c r="E112" s="348" t="s">
        <v>29</v>
      </c>
      <c r="F112" s="351" t="s">
        <v>30</v>
      </c>
      <c r="G112" s="354" t="s">
        <v>123</v>
      </c>
      <c r="H112" s="355"/>
      <c r="I112" s="355"/>
      <c r="J112" s="355"/>
      <c r="K112" s="355"/>
      <c r="L112" s="355"/>
      <c r="M112" s="355"/>
      <c r="N112" s="355"/>
      <c r="O112" s="355"/>
      <c r="P112" s="355"/>
      <c r="Q112" s="355"/>
      <c r="R112" s="355"/>
      <c r="S112" s="355"/>
      <c r="T112" s="355"/>
      <c r="U112" s="355"/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6"/>
    </row>
    <row r="113" spans="2:42" ht="18.75" x14ac:dyDescent="0.25">
      <c r="B113" s="303"/>
      <c r="C113" s="342"/>
      <c r="D113" s="342"/>
      <c r="E113" s="349"/>
      <c r="F113" s="352"/>
      <c r="G113" s="357" t="s">
        <v>31</v>
      </c>
      <c r="H113" s="340"/>
      <c r="I113" s="340"/>
      <c r="J113" s="340" t="s">
        <v>32</v>
      </c>
      <c r="K113" s="340"/>
      <c r="L113" s="340"/>
      <c r="M113" s="340" t="s">
        <v>33</v>
      </c>
      <c r="N113" s="340"/>
      <c r="O113" s="340"/>
      <c r="P113" s="340" t="s">
        <v>34</v>
      </c>
      <c r="Q113" s="340"/>
      <c r="R113" s="340"/>
      <c r="S113" s="340" t="s">
        <v>35</v>
      </c>
      <c r="T113" s="340"/>
      <c r="U113" s="340"/>
      <c r="V113" s="340" t="s">
        <v>36</v>
      </c>
      <c r="W113" s="340"/>
      <c r="X113" s="340"/>
      <c r="Y113" s="340" t="s">
        <v>37</v>
      </c>
      <c r="Z113" s="340"/>
      <c r="AA113" s="340"/>
      <c r="AB113" s="340" t="s">
        <v>38</v>
      </c>
      <c r="AC113" s="340"/>
      <c r="AD113" s="340"/>
      <c r="AE113" s="340" t="s">
        <v>39</v>
      </c>
      <c r="AF113" s="340"/>
      <c r="AG113" s="340"/>
      <c r="AH113" s="340" t="s">
        <v>40</v>
      </c>
      <c r="AI113" s="340"/>
      <c r="AJ113" s="340"/>
      <c r="AK113" s="340" t="s">
        <v>41</v>
      </c>
      <c r="AL113" s="340"/>
      <c r="AM113" s="340"/>
      <c r="AN113" s="340" t="s">
        <v>42</v>
      </c>
      <c r="AO113" s="340"/>
      <c r="AP113" s="341"/>
    </row>
    <row r="114" spans="2:42" ht="32.25" thickBot="1" x14ac:dyDescent="0.3">
      <c r="B114" s="303"/>
      <c r="C114" s="342"/>
      <c r="D114" s="342"/>
      <c r="E114" s="350"/>
      <c r="F114" s="353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304"/>
      <c r="C115" s="342">
        <v>1</v>
      </c>
      <c r="D115" s="342"/>
      <c r="E115" s="50">
        <v>2</v>
      </c>
      <c r="F115" s="51">
        <v>3</v>
      </c>
      <c r="G115" s="343">
        <v>4</v>
      </c>
      <c r="H115" s="343"/>
      <c r="I115" s="343"/>
      <c r="J115" s="343">
        <v>5</v>
      </c>
      <c r="K115" s="343"/>
      <c r="L115" s="343"/>
      <c r="M115" s="343">
        <v>6</v>
      </c>
      <c r="N115" s="343"/>
      <c r="O115" s="343"/>
      <c r="P115" s="343">
        <v>7</v>
      </c>
      <c r="Q115" s="343"/>
      <c r="R115" s="343"/>
      <c r="S115" s="343">
        <v>8</v>
      </c>
      <c r="T115" s="343"/>
      <c r="U115" s="343"/>
      <c r="V115" s="343">
        <v>9</v>
      </c>
      <c r="W115" s="343"/>
      <c r="X115" s="343"/>
      <c r="Y115" s="343">
        <v>10</v>
      </c>
      <c r="Z115" s="343"/>
      <c r="AA115" s="343"/>
      <c r="AB115" s="343">
        <v>11</v>
      </c>
      <c r="AC115" s="343"/>
      <c r="AD115" s="343"/>
      <c r="AE115" s="343">
        <v>12</v>
      </c>
      <c r="AF115" s="343"/>
      <c r="AG115" s="343"/>
      <c r="AH115" s="343">
        <v>13</v>
      </c>
      <c r="AI115" s="343"/>
      <c r="AJ115" s="343"/>
      <c r="AK115" s="343">
        <v>14</v>
      </c>
      <c r="AL115" s="343"/>
      <c r="AM115" s="343"/>
      <c r="AN115" s="343">
        <v>15</v>
      </c>
      <c r="AO115" s="343"/>
      <c r="AP115" s="344"/>
    </row>
    <row r="116" spans="2:42" ht="16.5" thickBot="1" x14ac:dyDescent="0.3">
      <c r="B116" s="46"/>
      <c r="C116" s="345" t="s">
        <v>46</v>
      </c>
      <c r="D116" s="345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15.75" x14ac:dyDescent="0.25">
      <c r="B117" s="301">
        <v>1</v>
      </c>
      <c r="C117" s="312" t="s">
        <v>77</v>
      </c>
      <c r="D117" s="14" t="s">
        <v>47</v>
      </c>
      <c r="E117" s="325" t="s">
        <v>23</v>
      </c>
      <c r="F117" s="13">
        <v>3</v>
      </c>
      <c r="G117" s="13">
        <f t="shared" ref="G117:T117" si="25">SUM(G118:G121)</f>
        <v>0</v>
      </c>
      <c r="H117" s="13">
        <f t="shared" si="25"/>
        <v>0</v>
      </c>
      <c r="I117" s="13">
        <f t="shared" si="25"/>
        <v>0</v>
      </c>
      <c r="J117" s="13">
        <f t="shared" si="25"/>
        <v>0</v>
      </c>
      <c r="K117" s="13">
        <f t="shared" si="25"/>
        <v>0</v>
      </c>
      <c r="L117" s="13">
        <f t="shared" si="25"/>
        <v>0</v>
      </c>
      <c r="M117" s="13">
        <f t="shared" si="25"/>
        <v>0</v>
      </c>
      <c r="N117" s="13">
        <f t="shared" si="25"/>
        <v>0</v>
      </c>
      <c r="O117" s="13">
        <f t="shared" si="25"/>
        <v>0</v>
      </c>
      <c r="P117" s="13">
        <f t="shared" si="25"/>
        <v>0</v>
      </c>
      <c r="Q117" s="13">
        <f t="shared" si="25"/>
        <v>0</v>
      </c>
      <c r="R117" s="13">
        <f t="shared" si="25"/>
        <v>0</v>
      </c>
      <c r="S117" s="13">
        <f t="shared" si="25"/>
        <v>0</v>
      </c>
      <c r="T117" s="13">
        <f t="shared" si="25"/>
        <v>0</v>
      </c>
      <c r="U117" s="13">
        <v>3</v>
      </c>
      <c r="V117" s="23">
        <f t="shared" ref="V117:AJ117" si="26">V118+V119+V120+V121</f>
        <v>0</v>
      </c>
      <c r="W117" s="23">
        <f t="shared" si="26"/>
        <v>0</v>
      </c>
      <c r="X117" s="23">
        <f t="shared" si="26"/>
        <v>0</v>
      </c>
      <c r="Y117" s="23">
        <f t="shared" si="26"/>
        <v>0</v>
      </c>
      <c r="Z117" s="23">
        <f t="shared" si="26"/>
        <v>0</v>
      </c>
      <c r="AA117" s="23">
        <f t="shared" si="26"/>
        <v>0</v>
      </c>
      <c r="AB117" s="23">
        <f t="shared" si="26"/>
        <v>0</v>
      </c>
      <c r="AC117" s="23">
        <f t="shared" si="26"/>
        <v>0</v>
      </c>
      <c r="AD117" s="23">
        <f t="shared" si="26"/>
        <v>0</v>
      </c>
      <c r="AE117" s="23">
        <f t="shared" si="26"/>
        <v>0</v>
      </c>
      <c r="AF117" s="23">
        <f t="shared" si="26"/>
        <v>0</v>
      </c>
      <c r="AG117" s="23">
        <f t="shared" si="26"/>
        <v>0</v>
      </c>
      <c r="AH117" s="23">
        <f t="shared" si="26"/>
        <v>0</v>
      </c>
      <c r="AI117" s="23">
        <f t="shared" si="26"/>
        <v>0</v>
      </c>
      <c r="AJ117" s="23">
        <f t="shared" si="26"/>
        <v>0</v>
      </c>
      <c r="AK117" s="13">
        <f t="shared" ref="AK117:AP117" si="27">SUM(AK118:AK121)</f>
        <v>0</v>
      </c>
      <c r="AL117" s="13">
        <f t="shared" si="27"/>
        <v>0</v>
      </c>
      <c r="AM117" s="13">
        <f t="shared" si="27"/>
        <v>0</v>
      </c>
      <c r="AN117" s="13">
        <f t="shared" si="27"/>
        <v>0</v>
      </c>
      <c r="AO117" s="13">
        <f t="shared" si="27"/>
        <v>0</v>
      </c>
      <c r="AP117" s="13">
        <f t="shared" si="27"/>
        <v>0</v>
      </c>
    </row>
    <row r="118" spans="2:42" ht="15.75" x14ac:dyDescent="0.25">
      <c r="B118" s="301"/>
      <c r="C118" s="312"/>
      <c r="D118" s="14" t="s">
        <v>48</v>
      </c>
      <c r="E118" s="322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301"/>
      <c r="C119" s="312"/>
      <c r="D119" s="14" t="s">
        <v>49</v>
      </c>
      <c r="E119" s="322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301"/>
      <c r="C120" s="312"/>
      <c r="D120" s="14" t="s">
        <v>50</v>
      </c>
      <c r="E120" s="322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4"/>
      <c r="AI120" s="54"/>
      <c r="AJ120" s="54"/>
      <c r="AK120" s="16"/>
      <c r="AL120" s="16"/>
      <c r="AM120" s="16"/>
      <c r="AN120" s="16"/>
      <c r="AO120" s="16"/>
      <c r="AP120" s="17"/>
    </row>
    <row r="121" spans="2:42" ht="16.5" thickBot="1" x14ac:dyDescent="0.3">
      <c r="B121" s="301"/>
      <c r="C121" s="312"/>
      <c r="D121" s="14" t="s">
        <v>51</v>
      </c>
      <c r="E121" s="326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15.75" x14ac:dyDescent="0.25">
      <c r="B122" s="301">
        <v>2</v>
      </c>
      <c r="C122" s="312" t="s">
        <v>78</v>
      </c>
      <c r="D122" s="14" t="s">
        <v>47</v>
      </c>
      <c r="E122" s="321" t="s">
        <v>23</v>
      </c>
      <c r="F122" s="23">
        <v>0</v>
      </c>
      <c r="G122" s="23">
        <f t="shared" ref="G122:AP122" si="28">G123+G124+G125+G126</f>
        <v>0</v>
      </c>
      <c r="H122" s="23">
        <f t="shared" si="28"/>
        <v>0</v>
      </c>
      <c r="I122" s="23">
        <f t="shared" si="28"/>
        <v>0</v>
      </c>
      <c r="J122" s="23">
        <f t="shared" si="28"/>
        <v>0</v>
      </c>
      <c r="K122" s="23">
        <f t="shared" si="28"/>
        <v>0</v>
      </c>
      <c r="L122" s="23">
        <f t="shared" si="28"/>
        <v>0</v>
      </c>
      <c r="M122" s="23">
        <f t="shared" si="28"/>
        <v>0</v>
      </c>
      <c r="N122" s="23">
        <f t="shared" si="28"/>
        <v>0</v>
      </c>
      <c r="O122" s="23">
        <f t="shared" si="28"/>
        <v>0</v>
      </c>
      <c r="P122" s="23">
        <f t="shared" si="28"/>
        <v>0</v>
      </c>
      <c r="Q122" s="23">
        <f t="shared" si="28"/>
        <v>0</v>
      </c>
      <c r="R122" s="23">
        <f t="shared" si="28"/>
        <v>0</v>
      </c>
      <c r="S122" s="23">
        <f t="shared" si="28"/>
        <v>0</v>
      </c>
      <c r="T122" s="23">
        <f t="shared" si="28"/>
        <v>0</v>
      </c>
      <c r="U122" s="23">
        <f t="shared" si="28"/>
        <v>0</v>
      </c>
      <c r="V122" s="23">
        <f t="shared" si="28"/>
        <v>0</v>
      </c>
      <c r="W122" s="23">
        <f t="shared" si="28"/>
        <v>0</v>
      </c>
      <c r="X122" s="23">
        <f t="shared" si="28"/>
        <v>0</v>
      </c>
      <c r="Y122" s="15">
        <f t="shared" si="28"/>
        <v>0</v>
      </c>
      <c r="Z122" s="15">
        <f t="shared" si="28"/>
        <v>0</v>
      </c>
      <c r="AA122" s="15">
        <f t="shared" si="28"/>
        <v>0</v>
      </c>
      <c r="AB122" s="15">
        <f t="shared" si="28"/>
        <v>0</v>
      </c>
      <c r="AC122" s="15">
        <f t="shared" si="28"/>
        <v>0</v>
      </c>
      <c r="AD122" s="15">
        <f t="shared" si="28"/>
        <v>0</v>
      </c>
      <c r="AE122" s="15">
        <f t="shared" si="28"/>
        <v>0</v>
      </c>
      <c r="AF122" s="15">
        <f t="shared" si="28"/>
        <v>0</v>
      </c>
      <c r="AG122" s="15">
        <f t="shared" si="28"/>
        <v>0</v>
      </c>
      <c r="AH122" s="15">
        <f t="shared" si="28"/>
        <v>0</v>
      </c>
      <c r="AI122" s="15">
        <f t="shared" si="28"/>
        <v>0</v>
      </c>
      <c r="AJ122" s="15">
        <f t="shared" si="28"/>
        <v>0</v>
      </c>
      <c r="AK122" s="23">
        <f t="shared" si="28"/>
        <v>0</v>
      </c>
      <c r="AL122" s="23">
        <f t="shared" si="28"/>
        <v>0</v>
      </c>
      <c r="AM122" s="23">
        <f t="shared" si="28"/>
        <v>0</v>
      </c>
      <c r="AN122" s="23">
        <f t="shared" si="28"/>
        <v>0</v>
      </c>
      <c r="AO122" s="23">
        <f t="shared" si="28"/>
        <v>0</v>
      </c>
      <c r="AP122" s="23">
        <f t="shared" si="28"/>
        <v>0</v>
      </c>
    </row>
    <row r="123" spans="2:42" ht="15.75" x14ac:dyDescent="0.25">
      <c r="B123" s="301"/>
      <c r="C123" s="312"/>
      <c r="D123" s="14" t="s">
        <v>48</v>
      </c>
      <c r="E123" s="322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301"/>
      <c r="C124" s="312"/>
      <c r="D124" s="14" t="s">
        <v>49</v>
      </c>
      <c r="E124" s="322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301"/>
      <c r="C125" s="312"/>
      <c r="D125" s="14" t="s">
        <v>50</v>
      </c>
      <c r="E125" s="322"/>
      <c r="F125" s="15">
        <v>0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6"/>
      <c r="AM125" s="16"/>
      <c r="AN125" s="16"/>
      <c r="AO125" s="16"/>
      <c r="AP125" s="17"/>
    </row>
    <row r="126" spans="2:42" ht="16.5" thickBot="1" x14ac:dyDescent="0.3">
      <c r="B126" s="301"/>
      <c r="C126" s="312"/>
      <c r="D126" s="14" t="s">
        <v>51</v>
      </c>
      <c r="E126" s="323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15.75" x14ac:dyDescent="0.25">
      <c r="B127" s="250"/>
      <c r="C127" s="312" t="s">
        <v>52</v>
      </c>
      <c r="D127" s="14" t="s">
        <v>47</v>
      </c>
      <c r="E127" s="325" t="s">
        <v>23</v>
      </c>
      <c r="F127" s="15">
        <v>3</v>
      </c>
      <c r="G127" s="15">
        <f t="shared" ref="G127:T127" si="29">G128+G129+G130+G131</f>
        <v>0</v>
      </c>
      <c r="H127" s="15">
        <f t="shared" si="29"/>
        <v>0</v>
      </c>
      <c r="I127" s="15">
        <f t="shared" si="29"/>
        <v>0</v>
      </c>
      <c r="J127" s="15">
        <f t="shared" si="29"/>
        <v>0</v>
      </c>
      <c r="K127" s="15">
        <f t="shared" si="29"/>
        <v>0</v>
      </c>
      <c r="L127" s="15">
        <f t="shared" si="29"/>
        <v>0</v>
      </c>
      <c r="M127" s="15">
        <f t="shared" si="29"/>
        <v>0</v>
      </c>
      <c r="N127" s="15">
        <f t="shared" si="29"/>
        <v>0</v>
      </c>
      <c r="O127" s="15">
        <f t="shared" si="29"/>
        <v>0</v>
      </c>
      <c r="P127" s="15">
        <f t="shared" si="29"/>
        <v>0</v>
      </c>
      <c r="Q127" s="15">
        <f t="shared" si="29"/>
        <v>0</v>
      </c>
      <c r="R127" s="15">
        <f t="shared" si="29"/>
        <v>0</v>
      </c>
      <c r="S127" s="15">
        <f t="shared" si="29"/>
        <v>0</v>
      </c>
      <c r="T127" s="15">
        <f t="shared" si="29"/>
        <v>0</v>
      </c>
      <c r="U127" s="15">
        <v>3</v>
      </c>
      <c r="V127" s="15">
        <f t="shared" ref="V127:AP127" si="30">V128+V129+V130+V131</f>
        <v>0</v>
      </c>
      <c r="W127" s="15">
        <f t="shared" si="30"/>
        <v>0</v>
      </c>
      <c r="X127" s="15">
        <f t="shared" si="30"/>
        <v>0</v>
      </c>
      <c r="Y127" s="15">
        <f t="shared" si="30"/>
        <v>0</v>
      </c>
      <c r="Z127" s="15">
        <f t="shared" si="30"/>
        <v>0</v>
      </c>
      <c r="AA127" s="15">
        <f t="shared" si="30"/>
        <v>0</v>
      </c>
      <c r="AB127" s="15">
        <f t="shared" si="30"/>
        <v>0</v>
      </c>
      <c r="AC127" s="15">
        <f t="shared" si="30"/>
        <v>0</v>
      </c>
      <c r="AD127" s="15">
        <f t="shared" si="30"/>
        <v>0</v>
      </c>
      <c r="AE127" s="15">
        <f t="shared" si="30"/>
        <v>0</v>
      </c>
      <c r="AF127" s="15">
        <f t="shared" si="30"/>
        <v>0</v>
      </c>
      <c r="AG127" s="15">
        <f t="shared" si="30"/>
        <v>0</v>
      </c>
      <c r="AH127" s="15">
        <f t="shared" si="30"/>
        <v>0</v>
      </c>
      <c r="AI127" s="15">
        <f t="shared" si="30"/>
        <v>0</v>
      </c>
      <c r="AJ127" s="15">
        <f t="shared" si="30"/>
        <v>0</v>
      </c>
      <c r="AK127" s="15">
        <f t="shared" si="30"/>
        <v>0</v>
      </c>
      <c r="AL127" s="15">
        <f t="shared" si="30"/>
        <v>0</v>
      </c>
      <c r="AM127" s="15">
        <f t="shared" si="30"/>
        <v>0</v>
      </c>
      <c r="AN127" s="15">
        <f t="shared" si="30"/>
        <v>0</v>
      </c>
      <c r="AO127" s="15">
        <f t="shared" si="30"/>
        <v>0</v>
      </c>
      <c r="AP127" s="15">
        <f t="shared" si="30"/>
        <v>0</v>
      </c>
    </row>
    <row r="128" spans="2:42" ht="15.75" x14ac:dyDescent="0.25">
      <c r="B128" s="251"/>
      <c r="C128" s="324"/>
      <c r="D128" s="14" t="s">
        <v>48</v>
      </c>
      <c r="E128" s="322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251"/>
      <c r="C129" s="324"/>
      <c r="D129" s="14" t="s">
        <v>49</v>
      </c>
      <c r="E129" s="322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251"/>
      <c r="C130" s="324"/>
      <c r="D130" s="14" t="s">
        <v>50</v>
      </c>
      <c r="E130" s="322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6"/>
      <c r="AL130" s="16"/>
      <c r="AM130" s="16"/>
      <c r="AN130" s="16"/>
      <c r="AO130" s="16"/>
      <c r="AP130" s="17"/>
    </row>
    <row r="131" spans="2:42" ht="16.5" thickBot="1" x14ac:dyDescent="0.3">
      <c r="B131" s="252"/>
      <c r="C131" s="324"/>
      <c r="D131" s="14" t="s">
        <v>51</v>
      </c>
      <c r="E131" s="326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327" t="s">
        <v>53</v>
      </c>
      <c r="D132" s="22" t="s">
        <v>47</v>
      </c>
      <c r="E132" s="329" t="s">
        <v>23</v>
      </c>
      <c r="F132" s="15">
        <f>F133+F134+F135+F136</f>
        <v>0</v>
      </c>
      <c r="G132" s="15">
        <f t="shared" ref="G132:AP132" si="31">G133+G134+G135+G136</f>
        <v>0</v>
      </c>
      <c r="H132" s="15">
        <f t="shared" si="31"/>
        <v>0</v>
      </c>
      <c r="I132" s="15">
        <f t="shared" si="31"/>
        <v>0</v>
      </c>
      <c r="J132" s="15">
        <f t="shared" si="31"/>
        <v>0</v>
      </c>
      <c r="K132" s="15">
        <f t="shared" si="31"/>
        <v>0</v>
      </c>
      <c r="L132" s="15">
        <f t="shared" si="31"/>
        <v>0</v>
      </c>
      <c r="M132" s="15">
        <f t="shared" si="31"/>
        <v>0</v>
      </c>
      <c r="N132" s="15">
        <f t="shared" si="31"/>
        <v>0</v>
      </c>
      <c r="O132" s="15">
        <f t="shared" si="31"/>
        <v>0</v>
      </c>
      <c r="P132" s="15">
        <f t="shared" si="31"/>
        <v>0</v>
      </c>
      <c r="Q132" s="15">
        <f t="shared" si="31"/>
        <v>0</v>
      </c>
      <c r="R132" s="15">
        <f t="shared" si="31"/>
        <v>0</v>
      </c>
      <c r="S132" s="15">
        <f t="shared" si="31"/>
        <v>0</v>
      </c>
      <c r="T132" s="15">
        <f t="shared" si="31"/>
        <v>0</v>
      </c>
      <c r="U132" s="15">
        <f t="shared" si="31"/>
        <v>0</v>
      </c>
      <c r="V132" s="15">
        <f t="shared" si="31"/>
        <v>0</v>
      </c>
      <c r="W132" s="15">
        <f t="shared" si="31"/>
        <v>0</v>
      </c>
      <c r="X132" s="15">
        <f t="shared" si="31"/>
        <v>0</v>
      </c>
      <c r="Y132" s="15">
        <f t="shared" si="31"/>
        <v>0</v>
      </c>
      <c r="Z132" s="15">
        <f t="shared" si="31"/>
        <v>0</v>
      </c>
      <c r="AA132" s="15">
        <f t="shared" si="31"/>
        <v>0</v>
      </c>
      <c r="AB132" s="15">
        <f t="shared" si="31"/>
        <v>0</v>
      </c>
      <c r="AC132" s="15">
        <f t="shared" si="31"/>
        <v>0</v>
      </c>
      <c r="AD132" s="15">
        <f t="shared" si="31"/>
        <v>0</v>
      </c>
      <c r="AE132" s="15">
        <f t="shared" si="31"/>
        <v>0</v>
      </c>
      <c r="AF132" s="15">
        <f t="shared" si="31"/>
        <v>0</v>
      </c>
      <c r="AG132" s="15">
        <f t="shared" si="31"/>
        <v>0</v>
      </c>
      <c r="AH132" s="15">
        <f t="shared" si="31"/>
        <v>0</v>
      </c>
      <c r="AI132" s="15">
        <f t="shared" si="31"/>
        <v>0</v>
      </c>
      <c r="AJ132" s="15">
        <f t="shared" si="31"/>
        <v>0</v>
      </c>
      <c r="AK132" s="15">
        <f t="shared" si="31"/>
        <v>0</v>
      </c>
      <c r="AL132" s="15">
        <f t="shared" si="31"/>
        <v>0</v>
      </c>
      <c r="AM132" s="15">
        <f t="shared" si="31"/>
        <v>0</v>
      </c>
      <c r="AN132" s="15">
        <f t="shared" si="31"/>
        <v>0</v>
      </c>
      <c r="AO132" s="15">
        <f t="shared" si="31"/>
        <v>0</v>
      </c>
      <c r="AP132" s="15">
        <f t="shared" si="31"/>
        <v>0</v>
      </c>
    </row>
    <row r="133" spans="2:42" ht="15.75" x14ac:dyDescent="0.25">
      <c r="B133" s="46"/>
      <c r="C133" s="324"/>
      <c r="D133" s="14" t="s">
        <v>48</v>
      </c>
      <c r="E133" s="330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324"/>
      <c r="D134" s="14" t="s">
        <v>49</v>
      </c>
      <c r="E134" s="330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324"/>
      <c r="D135" s="14" t="s">
        <v>50</v>
      </c>
      <c r="E135" s="330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328"/>
      <c r="D136" s="26" t="s">
        <v>51</v>
      </c>
      <c r="E136" s="331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309" t="s">
        <v>54</v>
      </c>
      <c r="D137" s="12" t="s">
        <v>47</v>
      </c>
      <c r="E137" s="332" t="s">
        <v>23</v>
      </c>
      <c r="F137" s="15">
        <f>F138+F139+F140+F141</f>
        <v>0</v>
      </c>
      <c r="G137" s="15">
        <f t="shared" ref="G137:AP137" si="32">G138+G139+G140+G141</f>
        <v>0</v>
      </c>
      <c r="H137" s="15">
        <f t="shared" si="32"/>
        <v>0</v>
      </c>
      <c r="I137" s="15">
        <f t="shared" si="32"/>
        <v>0</v>
      </c>
      <c r="J137" s="15">
        <f t="shared" si="32"/>
        <v>0</v>
      </c>
      <c r="K137" s="15">
        <f t="shared" si="32"/>
        <v>0</v>
      </c>
      <c r="L137" s="15">
        <f t="shared" si="32"/>
        <v>0</v>
      </c>
      <c r="M137" s="15">
        <f t="shared" si="32"/>
        <v>0</v>
      </c>
      <c r="N137" s="15">
        <f t="shared" si="32"/>
        <v>0</v>
      </c>
      <c r="O137" s="15">
        <f t="shared" si="32"/>
        <v>0</v>
      </c>
      <c r="P137" s="15">
        <f t="shared" si="32"/>
        <v>0</v>
      </c>
      <c r="Q137" s="15">
        <f t="shared" si="32"/>
        <v>0</v>
      </c>
      <c r="R137" s="15">
        <f t="shared" si="32"/>
        <v>0</v>
      </c>
      <c r="S137" s="15">
        <f t="shared" si="32"/>
        <v>0</v>
      </c>
      <c r="T137" s="15">
        <f t="shared" si="32"/>
        <v>0</v>
      </c>
      <c r="U137" s="15">
        <f t="shared" si="32"/>
        <v>0</v>
      </c>
      <c r="V137" s="15">
        <f t="shared" si="32"/>
        <v>0</v>
      </c>
      <c r="W137" s="15">
        <f t="shared" si="32"/>
        <v>0</v>
      </c>
      <c r="X137" s="15">
        <f t="shared" si="32"/>
        <v>0</v>
      </c>
      <c r="Y137" s="15">
        <f t="shared" si="32"/>
        <v>0</v>
      </c>
      <c r="Z137" s="15">
        <f t="shared" si="32"/>
        <v>0</v>
      </c>
      <c r="AA137" s="15">
        <f t="shared" si="32"/>
        <v>0</v>
      </c>
      <c r="AB137" s="15">
        <f t="shared" si="32"/>
        <v>0</v>
      </c>
      <c r="AC137" s="15">
        <f t="shared" si="32"/>
        <v>0</v>
      </c>
      <c r="AD137" s="15">
        <f t="shared" si="32"/>
        <v>0</v>
      </c>
      <c r="AE137" s="15">
        <f t="shared" si="32"/>
        <v>0</v>
      </c>
      <c r="AF137" s="15">
        <f t="shared" si="32"/>
        <v>0</v>
      </c>
      <c r="AG137" s="15">
        <f t="shared" si="32"/>
        <v>0</v>
      </c>
      <c r="AH137" s="15">
        <f t="shared" si="32"/>
        <v>0</v>
      </c>
      <c r="AI137" s="15">
        <f t="shared" si="32"/>
        <v>0</v>
      </c>
      <c r="AJ137" s="15">
        <f t="shared" si="32"/>
        <v>0</v>
      </c>
      <c r="AK137" s="15">
        <f t="shared" si="32"/>
        <v>0</v>
      </c>
      <c r="AL137" s="15">
        <f t="shared" si="32"/>
        <v>0</v>
      </c>
      <c r="AM137" s="15">
        <f t="shared" si="32"/>
        <v>0</v>
      </c>
      <c r="AN137" s="15">
        <f t="shared" si="32"/>
        <v>0</v>
      </c>
      <c r="AO137" s="15">
        <f t="shared" si="32"/>
        <v>0</v>
      </c>
      <c r="AP137" s="15">
        <f t="shared" si="32"/>
        <v>0</v>
      </c>
    </row>
    <row r="138" spans="2:42" ht="15.75" x14ac:dyDescent="0.25">
      <c r="B138" s="46"/>
      <c r="C138" s="310"/>
      <c r="D138" s="14" t="s">
        <v>48</v>
      </c>
      <c r="E138" s="333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10"/>
      <c r="D139" s="14" t="s">
        <v>49</v>
      </c>
      <c r="E139" s="333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10"/>
      <c r="D140" s="14" t="s">
        <v>50</v>
      </c>
      <c r="E140" s="333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11"/>
      <c r="D141" s="18" t="s">
        <v>51</v>
      </c>
      <c r="E141" s="334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327" t="s">
        <v>55</v>
      </c>
      <c r="D142" s="22" t="s">
        <v>47</v>
      </c>
      <c r="E142" s="335" t="s">
        <v>23</v>
      </c>
      <c r="F142" s="15">
        <v>9</v>
      </c>
      <c r="G142" s="15">
        <f t="shared" ref="G142:P142" si="33">G143+G144+G145+G146</f>
        <v>0</v>
      </c>
      <c r="H142" s="15">
        <f t="shared" si="33"/>
        <v>0</v>
      </c>
      <c r="I142" s="15">
        <f t="shared" si="33"/>
        <v>0</v>
      </c>
      <c r="J142" s="15">
        <f t="shared" si="33"/>
        <v>0</v>
      </c>
      <c r="K142" s="15">
        <f t="shared" si="33"/>
        <v>0</v>
      </c>
      <c r="L142" s="15">
        <f t="shared" si="33"/>
        <v>0</v>
      </c>
      <c r="M142" s="15">
        <f t="shared" si="33"/>
        <v>0</v>
      </c>
      <c r="N142" s="15">
        <f t="shared" si="33"/>
        <v>0</v>
      </c>
      <c r="O142" s="15">
        <f t="shared" si="33"/>
        <v>0</v>
      </c>
      <c r="P142" s="15">
        <f t="shared" si="33"/>
        <v>0</v>
      </c>
      <c r="Q142" s="157">
        <v>9</v>
      </c>
      <c r="R142" s="15">
        <f t="shared" ref="R142:AP142" si="34">R143+R144+R145+R146</f>
        <v>0</v>
      </c>
      <c r="S142" s="15">
        <f t="shared" si="34"/>
        <v>0</v>
      </c>
      <c r="T142" s="15">
        <f t="shared" si="34"/>
        <v>0</v>
      </c>
      <c r="U142" s="15">
        <f t="shared" si="34"/>
        <v>0</v>
      </c>
      <c r="V142" s="15">
        <f t="shared" si="34"/>
        <v>0</v>
      </c>
      <c r="W142" s="15">
        <f t="shared" si="34"/>
        <v>0</v>
      </c>
      <c r="X142" s="15">
        <f t="shared" si="34"/>
        <v>0</v>
      </c>
      <c r="Y142" s="15">
        <f t="shared" si="34"/>
        <v>0</v>
      </c>
      <c r="Z142" s="15">
        <f t="shared" si="34"/>
        <v>0</v>
      </c>
      <c r="AA142" s="15">
        <f t="shared" si="34"/>
        <v>0</v>
      </c>
      <c r="AB142" s="15">
        <f t="shared" si="34"/>
        <v>0</v>
      </c>
      <c r="AC142" s="15">
        <f t="shared" si="34"/>
        <v>0</v>
      </c>
      <c r="AD142" s="15">
        <f t="shared" si="34"/>
        <v>0</v>
      </c>
      <c r="AE142" s="15">
        <f t="shared" si="34"/>
        <v>0</v>
      </c>
      <c r="AF142" s="15">
        <f t="shared" si="34"/>
        <v>0</v>
      </c>
      <c r="AG142" s="15">
        <f t="shared" si="34"/>
        <v>0</v>
      </c>
      <c r="AH142" s="15">
        <f t="shared" si="34"/>
        <v>0</v>
      </c>
      <c r="AI142" s="15">
        <f t="shared" si="34"/>
        <v>0</v>
      </c>
      <c r="AJ142" s="15">
        <f t="shared" si="34"/>
        <v>0</v>
      </c>
      <c r="AK142" s="15">
        <f t="shared" si="34"/>
        <v>0</v>
      </c>
      <c r="AL142" s="15">
        <f t="shared" si="34"/>
        <v>0</v>
      </c>
      <c r="AM142" s="15">
        <f t="shared" si="34"/>
        <v>0</v>
      </c>
      <c r="AN142" s="15">
        <f t="shared" si="34"/>
        <v>0</v>
      </c>
      <c r="AO142" s="15">
        <f t="shared" si="34"/>
        <v>0</v>
      </c>
      <c r="AP142" s="15">
        <f t="shared" si="34"/>
        <v>0</v>
      </c>
    </row>
    <row r="143" spans="2:42" ht="15.75" x14ac:dyDescent="0.25">
      <c r="B143" s="46"/>
      <c r="C143" s="324"/>
      <c r="D143" s="14" t="s">
        <v>48</v>
      </c>
      <c r="E143" s="333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324"/>
      <c r="D144" s="14" t="s">
        <v>49</v>
      </c>
      <c r="E144" s="333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324"/>
      <c r="D145" s="14" t="s">
        <v>50</v>
      </c>
      <c r="E145" s="333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328"/>
      <c r="D146" s="26" t="s">
        <v>51</v>
      </c>
      <c r="E146" s="336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295" t="s">
        <v>56</v>
      </c>
      <c r="D147" s="12" t="s">
        <v>47</v>
      </c>
      <c r="E147" s="337" t="s">
        <v>23</v>
      </c>
      <c r="F147" s="15">
        <v>64</v>
      </c>
      <c r="G147" s="15">
        <f t="shared" ref="G147:M147" si="35">G148+G149+G150+G151</f>
        <v>0</v>
      </c>
      <c r="H147" s="15">
        <f t="shared" si="35"/>
        <v>0</v>
      </c>
      <c r="I147" s="15">
        <f t="shared" si="35"/>
        <v>0</v>
      </c>
      <c r="J147" s="15">
        <f t="shared" si="35"/>
        <v>0</v>
      </c>
      <c r="K147" s="15">
        <f t="shared" si="35"/>
        <v>0</v>
      </c>
      <c r="L147" s="15">
        <f t="shared" si="35"/>
        <v>0</v>
      </c>
      <c r="M147" s="15">
        <f t="shared" si="35"/>
        <v>0</v>
      </c>
      <c r="N147" s="157">
        <v>10</v>
      </c>
      <c r="O147" s="15">
        <f t="shared" ref="O147:P147" si="36">O148+O149+O150+O151</f>
        <v>0</v>
      </c>
      <c r="P147" s="15">
        <f t="shared" si="36"/>
        <v>0</v>
      </c>
      <c r="Q147" s="157">
        <v>54</v>
      </c>
      <c r="R147" s="15">
        <f t="shared" ref="R147:AP147" si="37">R148+R149+R150+R151</f>
        <v>0</v>
      </c>
      <c r="S147" s="15">
        <f t="shared" si="37"/>
        <v>0</v>
      </c>
      <c r="T147" s="15">
        <f t="shared" si="37"/>
        <v>0</v>
      </c>
      <c r="U147" s="15">
        <f t="shared" si="37"/>
        <v>0</v>
      </c>
      <c r="V147" s="15">
        <f t="shared" si="37"/>
        <v>0</v>
      </c>
      <c r="W147" s="15">
        <f t="shared" si="37"/>
        <v>0</v>
      </c>
      <c r="X147" s="15">
        <f t="shared" si="37"/>
        <v>0</v>
      </c>
      <c r="Y147" s="15">
        <f t="shared" si="37"/>
        <v>0</v>
      </c>
      <c r="Z147" s="15">
        <f t="shared" si="37"/>
        <v>0</v>
      </c>
      <c r="AA147" s="15">
        <f t="shared" si="37"/>
        <v>0</v>
      </c>
      <c r="AB147" s="15">
        <f t="shared" si="37"/>
        <v>0</v>
      </c>
      <c r="AC147" s="15">
        <f t="shared" si="37"/>
        <v>0</v>
      </c>
      <c r="AD147" s="15">
        <f t="shared" si="37"/>
        <v>0</v>
      </c>
      <c r="AE147" s="15">
        <f t="shared" si="37"/>
        <v>0</v>
      </c>
      <c r="AF147" s="15">
        <f t="shared" si="37"/>
        <v>0</v>
      </c>
      <c r="AG147" s="15">
        <f t="shared" si="37"/>
        <v>0</v>
      </c>
      <c r="AH147" s="15">
        <f t="shared" si="37"/>
        <v>0</v>
      </c>
      <c r="AI147" s="15">
        <f t="shared" si="37"/>
        <v>0</v>
      </c>
      <c r="AJ147" s="15">
        <f t="shared" si="37"/>
        <v>0</v>
      </c>
      <c r="AK147" s="15">
        <f t="shared" si="37"/>
        <v>0</v>
      </c>
      <c r="AL147" s="15">
        <f t="shared" si="37"/>
        <v>0</v>
      </c>
      <c r="AM147" s="15">
        <f t="shared" si="37"/>
        <v>0</v>
      </c>
      <c r="AN147" s="15">
        <f t="shared" si="37"/>
        <v>0</v>
      </c>
      <c r="AO147" s="15">
        <f t="shared" si="37"/>
        <v>0</v>
      </c>
      <c r="AP147" s="15">
        <f t="shared" si="37"/>
        <v>0</v>
      </c>
    </row>
    <row r="148" spans="2:42" ht="15.75" x14ac:dyDescent="0.25">
      <c r="B148" s="46"/>
      <c r="C148" s="296"/>
      <c r="D148" s="14" t="s">
        <v>48</v>
      </c>
      <c r="E148" s="338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296"/>
      <c r="D149" s="14" t="s">
        <v>49</v>
      </c>
      <c r="E149" s="338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296"/>
      <c r="D150" s="14" t="s">
        <v>50</v>
      </c>
      <c r="E150" s="338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6"/>
      <c r="W150" s="56"/>
      <c r="X150" s="56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297"/>
      <c r="D151" s="18" t="s">
        <v>51</v>
      </c>
      <c r="E151" s="339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20.25" x14ac:dyDescent="0.25">
      <c r="B152" s="46"/>
      <c r="C152" s="307" t="s">
        <v>57</v>
      </c>
      <c r="D152" s="22" t="s">
        <v>47</v>
      </c>
      <c r="E152" s="292" t="s">
        <v>27</v>
      </c>
      <c r="F152" s="15">
        <v>25</v>
      </c>
      <c r="G152" s="15">
        <f t="shared" ref="G152:AL152" si="38">G153+G154+G155+G156</f>
        <v>0</v>
      </c>
      <c r="H152" s="15">
        <f t="shared" si="38"/>
        <v>0</v>
      </c>
      <c r="I152" s="15">
        <f t="shared" si="38"/>
        <v>0</v>
      </c>
      <c r="J152" s="15">
        <f t="shared" si="38"/>
        <v>0</v>
      </c>
      <c r="K152" s="15">
        <f t="shared" si="38"/>
        <v>0</v>
      </c>
      <c r="L152" s="15">
        <f t="shared" si="38"/>
        <v>0</v>
      </c>
      <c r="M152" s="15">
        <f t="shared" si="38"/>
        <v>0</v>
      </c>
      <c r="N152" s="15">
        <f t="shared" si="38"/>
        <v>0</v>
      </c>
      <c r="O152" s="15">
        <f t="shared" si="38"/>
        <v>0</v>
      </c>
      <c r="P152" s="15">
        <f t="shared" si="38"/>
        <v>0</v>
      </c>
      <c r="Q152" s="15">
        <f t="shared" si="38"/>
        <v>0</v>
      </c>
      <c r="R152" s="15">
        <f t="shared" si="38"/>
        <v>0</v>
      </c>
      <c r="S152" s="15">
        <f t="shared" si="38"/>
        <v>0</v>
      </c>
      <c r="T152" s="15">
        <f t="shared" si="38"/>
        <v>0</v>
      </c>
      <c r="U152" s="15">
        <f t="shared" si="38"/>
        <v>0</v>
      </c>
      <c r="V152" s="15">
        <f t="shared" si="38"/>
        <v>0</v>
      </c>
      <c r="W152" s="15">
        <f t="shared" si="38"/>
        <v>0</v>
      </c>
      <c r="X152" s="15">
        <f t="shared" si="38"/>
        <v>0</v>
      </c>
      <c r="Y152" s="15">
        <f t="shared" si="38"/>
        <v>0</v>
      </c>
      <c r="Z152" s="15">
        <f t="shared" si="38"/>
        <v>0</v>
      </c>
      <c r="AA152" s="15">
        <f t="shared" si="38"/>
        <v>0</v>
      </c>
      <c r="AB152" s="15">
        <f t="shared" si="38"/>
        <v>0</v>
      </c>
      <c r="AC152" s="15">
        <f t="shared" si="38"/>
        <v>0</v>
      </c>
      <c r="AD152" s="15">
        <f t="shared" si="38"/>
        <v>0</v>
      </c>
      <c r="AE152" s="15">
        <f t="shared" si="38"/>
        <v>0</v>
      </c>
      <c r="AF152" s="15">
        <f t="shared" si="38"/>
        <v>0</v>
      </c>
      <c r="AG152" s="15">
        <f t="shared" si="38"/>
        <v>0</v>
      </c>
      <c r="AH152" s="15">
        <f t="shared" si="38"/>
        <v>0</v>
      </c>
      <c r="AI152" s="15">
        <f t="shared" si="38"/>
        <v>0</v>
      </c>
      <c r="AJ152" s="15">
        <f t="shared" si="38"/>
        <v>0</v>
      </c>
      <c r="AK152" s="15">
        <f t="shared" si="38"/>
        <v>0</v>
      </c>
      <c r="AL152" s="15">
        <f t="shared" si="38"/>
        <v>0</v>
      </c>
      <c r="AM152" s="157">
        <v>25</v>
      </c>
      <c r="AN152" s="15">
        <f t="shared" ref="AN152:AP152" si="39">AN153+AN154+AN155+AN156</f>
        <v>0</v>
      </c>
      <c r="AO152" s="15">
        <f t="shared" si="39"/>
        <v>0</v>
      </c>
      <c r="AP152" s="15">
        <f t="shared" si="39"/>
        <v>0</v>
      </c>
    </row>
    <row r="153" spans="2:42" ht="15.75" x14ac:dyDescent="0.25">
      <c r="B153" s="46"/>
      <c r="C153" s="307"/>
      <c r="D153" s="22" t="s">
        <v>48</v>
      </c>
      <c r="E153" s="293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307"/>
      <c r="D154" s="22" t="s">
        <v>49</v>
      </c>
      <c r="E154" s="293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307"/>
      <c r="D155" s="22" t="s">
        <v>50</v>
      </c>
      <c r="E155" s="293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5"/>
    </row>
    <row r="156" spans="2:42" ht="16.5" thickBot="1" x14ac:dyDescent="0.3">
      <c r="B156" s="46"/>
      <c r="C156" s="308"/>
      <c r="D156" s="26" t="s">
        <v>51</v>
      </c>
      <c r="E156" s="293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15.75" x14ac:dyDescent="0.25">
      <c r="B157" s="46"/>
      <c r="C157" s="313" t="s">
        <v>58</v>
      </c>
      <c r="D157" s="12" t="s">
        <v>47</v>
      </c>
      <c r="E157" s="292" t="s">
        <v>26</v>
      </c>
      <c r="F157" s="15">
        <v>0</v>
      </c>
      <c r="G157" s="15">
        <f t="shared" ref="G157:AP157" si="40">G158+G159+G160+G161</f>
        <v>0</v>
      </c>
      <c r="H157" s="15">
        <f t="shared" si="40"/>
        <v>0</v>
      </c>
      <c r="I157" s="15">
        <f t="shared" si="40"/>
        <v>0</v>
      </c>
      <c r="J157" s="15">
        <f t="shared" si="40"/>
        <v>0</v>
      </c>
      <c r="K157" s="15">
        <f t="shared" si="40"/>
        <v>0</v>
      </c>
      <c r="L157" s="15">
        <f t="shared" si="40"/>
        <v>0</v>
      </c>
      <c r="M157" s="15">
        <f t="shared" si="40"/>
        <v>0</v>
      </c>
      <c r="N157" s="15">
        <f t="shared" si="40"/>
        <v>0</v>
      </c>
      <c r="O157" s="15">
        <f t="shared" si="40"/>
        <v>0</v>
      </c>
      <c r="P157" s="15">
        <f t="shared" si="40"/>
        <v>0</v>
      </c>
      <c r="Q157" s="15">
        <f t="shared" si="40"/>
        <v>0</v>
      </c>
      <c r="R157" s="15">
        <f t="shared" si="40"/>
        <v>0</v>
      </c>
      <c r="S157" s="15">
        <f t="shared" si="40"/>
        <v>0</v>
      </c>
      <c r="T157" s="15">
        <f t="shared" si="40"/>
        <v>0</v>
      </c>
      <c r="U157" s="15">
        <f t="shared" si="40"/>
        <v>0</v>
      </c>
      <c r="V157" s="15">
        <f t="shared" si="40"/>
        <v>0</v>
      </c>
      <c r="W157" s="15">
        <f t="shared" si="40"/>
        <v>0</v>
      </c>
      <c r="X157" s="15">
        <f t="shared" si="40"/>
        <v>0</v>
      </c>
      <c r="Y157" s="15">
        <f t="shared" si="40"/>
        <v>0</v>
      </c>
      <c r="Z157" s="15">
        <f t="shared" si="40"/>
        <v>0</v>
      </c>
      <c r="AA157" s="15">
        <f t="shared" si="40"/>
        <v>0</v>
      </c>
      <c r="AB157" s="15">
        <f t="shared" si="40"/>
        <v>0</v>
      </c>
      <c r="AC157" s="15">
        <f t="shared" si="40"/>
        <v>0</v>
      </c>
      <c r="AD157" s="15">
        <f t="shared" si="40"/>
        <v>0</v>
      </c>
      <c r="AE157" s="15">
        <f t="shared" si="40"/>
        <v>0</v>
      </c>
      <c r="AF157" s="15">
        <f t="shared" si="40"/>
        <v>0</v>
      </c>
      <c r="AG157" s="15">
        <f t="shared" si="40"/>
        <v>0</v>
      </c>
      <c r="AH157" s="15">
        <f t="shared" si="40"/>
        <v>0</v>
      </c>
      <c r="AI157" s="15">
        <f t="shared" si="40"/>
        <v>0</v>
      </c>
      <c r="AJ157" s="15">
        <f t="shared" si="40"/>
        <v>0</v>
      </c>
      <c r="AK157" s="15">
        <f t="shared" si="40"/>
        <v>0</v>
      </c>
      <c r="AL157" s="15">
        <f t="shared" si="40"/>
        <v>0</v>
      </c>
      <c r="AM157" s="15">
        <f t="shared" si="40"/>
        <v>0</v>
      </c>
      <c r="AN157" s="15">
        <f t="shared" si="40"/>
        <v>0</v>
      </c>
      <c r="AO157" s="15">
        <f t="shared" si="40"/>
        <v>0</v>
      </c>
      <c r="AP157" s="15">
        <f t="shared" si="40"/>
        <v>0</v>
      </c>
    </row>
    <row r="158" spans="2:42" ht="15.75" x14ac:dyDescent="0.25">
      <c r="B158" s="46"/>
      <c r="C158" s="314"/>
      <c r="D158" s="14" t="s">
        <v>48</v>
      </c>
      <c r="E158" s="293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314"/>
      <c r="D159" s="14" t="s">
        <v>49</v>
      </c>
      <c r="E159" s="293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314"/>
      <c r="D160" s="14" t="s">
        <v>50</v>
      </c>
      <c r="E160" s="293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315"/>
      <c r="D161" s="18" t="s">
        <v>51</v>
      </c>
      <c r="E161" s="294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316" t="s">
        <v>59</v>
      </c>
      <c r="D162" s="12" t="s">
        <v>47</v>
      </c>
      <c r="E162" s="292" t="s">
        <v>26</v>
      </c>
      <c r="F162" s="15">
        <f t="shared" ref="F162:AP162" si="41">F163+F164+F165+F166</f>
        <v>0</v>
      </c>
      <c r="G162" s="15">
        <f t="shared" si="41"/>
        <v>0</v>
      </c>
      <c r="H162" s="15">
        <f t="shared" si="41"/>
        <v>0</v>
      </c>
      <c r="I162" s="15">
        <f t="shared" si="41"/>
        <v>0</v>
      </c>
      <c r="J162" s="15">
        <f t="shared" si="41"/>
        <v>0</v>
      </c>
      <c r="K162" s="15">
        <f t="shared" si="41"/>
        <v>0</v>
      </c>
      <c r="L162" s="15">
        <f t="shared" si="41"/>
        <v>0</v>
      </c>
      <c r="M162" s="15">
        <f t="shared" si="41"/>
        <v>0</v>
      </c>
      <c r="N162" s="15">
        <f t="shared" si="41"/>
        <v>0</v>
      </c>
      <c r="O162" s="15">
        <f t="shared" si="41"/>
        <v>0</v>
      </c>
      <c r="P162" s="15">
        <f t="shared" si="41"/>
        <v>0</v>
      </c>
      <c r="Q162" s="15">
        <f t="shared" si="41"/>
        <v>0</v>
      </c>
      <c r="R162" s="15">
        <f t="shared" si="41"/>
        <v>0</v>
      </c>
      <c r="S162" s="15">
        <f t="shared" si="41"/>
        <v>0</v>
      </c>
      <c r="T162" s="15">
        <f t="shared" si="41"/>
        <v>0</v>
      </c>
      <c r="U162" s="15">
        <f t="shared" si="41"/>
        <v>0</v>
      </c>
      <c r="V162" s="15">
        <f t="shared" si="41"/>
        <v>0</v>
      </c>
      <c r="W162" s="15">
        <f t="shared" si="41"/>
        <v>0</v>
      </c>
      <c r="X162" s="15">
        <f t="shared" si="41"/>
        <v>0</v>
      </c>
      <c r="Y162" s="15">
        <f t="shared" si="41"/>
        <v>0</v>
      </c>
      <c r="Z162" s="15">
        <f t="shared" si="41"/>
        <v>0</v>
      </c>
      <c r="AA162" s="15">
        <f t="shared" si="41"/>
        <v>0</v>
      </c>
      <c r="AB162" s="15">
        <f t="shared" si="41"/>
        <v>0</v>
      </c>
      <c r="AC162" s="15">
        <f t="shared" si="41"/>
        <v>0</v>
      </c>
      <c r="AD162" s="15">
        <f t="shared" si="41"/>
        <v>0</v>
      </c>
      <c r="AE162" s="15">
        <f t="shared" si="41"/>
        <v>0</v>
      </c>
      <c r="AF162" s="15">
        <f t="shared" si="41"/>
        <v>0</v>
      </c>
      <c r="AG162" s="15">
        <f t="shared" si="41"/>
        <v>0</v>
      </c>
      <c r="AH162" s="15">
        <f t="shared" si="41"/>
        <v>0</v>
      </c>
      <c r="AI162" s="15">
        <f t="shared" si="41"/>
        <v>0</v>
      </c>
      <c r="AJ162" s="15">
        <f t="shared" si="41"/>
        <v>0</v>
      </c>
      <c r="AK162" s="15">
        <f t="shared" si="41"/>
        <v>0</v>
      </c>
      <c r="AL162" s="15">
        <f t="shared" si="41"/>
        <v>0</v>
      </c>
      <c r="AM162" s="15">
        <f t="shared" si="41"/>
        <v>0</v>
      </c>
      <c r="AN162" s="15">
        <f t="shared" si="41"/>
        <v>0</v>
      </c>
      <c r="AO162" s="15">
        <f t="shared" si="41"/>
        <v>0</v>
      </c>
      <c r="AP162" s="15">
        <f t="shared" si="41"/>
        <v>0</v>
      </c>
    </row>
    <row r="163" spans="2:42" ht="15.75" x14ac:dyDescent="0.25">
      <c r="B163" s="46"/>
      <c r="C163" s="317"/>
      <c r="D163" s="14" t="s">
        <v>48</v>
      </c>
      <c r="E163" s="293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317"/>
      <c r="D164" s="14" t="s">
        <v>49</v>
      </c>
      <c r="E164" s="293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317"/>
      <c r="D165" s="14" t="s">
        <v>50</v>
      </c>
      <c r="E165" s="293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318"/>
      <c r="D166" s="18" t="s">
        <v>51</v>
      </c>
      <c r="E166" s="294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316" t="s">
        <v>60</v>
      </c>
      <c r="D167" s="12" t="s">
        <v>47</v>
      </c>
      <c r="E167" s="292" t="s">
        <v>26</v>
      </c>
      <c r="F167" s="15">
        <v>0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2">AG168+AG169+AG170+AG171</f>
        <v>0</v>
      </c>
      <c r="AH167" s="15">
        <f t="shared" si="42"/>
        <v>0</v>
      </c>
      <c r="AI167" s="15">
        <f t="shared" si="42"/>
        <v>0</v>
      </c>
      <c r="AJ167" s="15">
        <f t="shared" si="42"/>
        <v>0</v>
      </c>
      <c r="AK167" s="15">
        <f t="shared" si="42"/>
        <v>0</v>
      </c>
      <c r="AL167" s="15">
        <f t="shared" si="42"/>
        <v>0</v>
      </c>
      <c r="AM167" s="15">
        <f t="shared" si="42"/>
        <v>0</v>
      </c>
      <c r="AN167" s="15">
        <f t="shared" si="42"/>
        <v>0</v>
      </c>
      <c r="AO167" s="15">
        <f t="shared" si="42"/>
        <v>0</v>
      </c>
      <c r="AP167" s="15">
        <f t="shared" si="42"/>
        <v>0</v>
      </c>
    </row>
    <row r="168" spans="2:42" ht="15.75" x14ac:dyDescent="0.25">
      <c r="B168" s="46"/>
      <c r="C168" s="317"/>
      <c r="D168" s="14" t="s">
        <v>48</v>
      </c>
      <c r="E168" s="293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317"/>
      <c r="D169" s="14" t="s">
        <v>49</v>
      </c>
      <c r="E169" s="293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317"/>
      <c r="D170" s="14" t="s">
        <v>50</v>
      </c>
      <c r="E170" s="293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317"/>
      <c r="D171" s="26" t="s">
        <v>51</v>
      </c>
      <c r="E171" s="293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316" t="s">
        <v>61</v>
      </c>
      <c r="D172" s="12" t="s">
        <v>47</v>
      </c>
      <c r="E172" s="292" t="s">
        <v>26</v>
      </c>
      <c r="F172" s="15">
        <v>0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3">AG173+AG174+AG175+AG176</f>
        <v>0</v>
      </c>
      <c r="AH172" s="15">
        <f t="shared" si="43"/>
        <v>0</v>
      </c>
      <c r="AI172" s="15">
        <f t="shared" si="43"/>
        <v>0</v>
      </c>
      <c r="AJ172" s="15">
        <f t="shared" si="43"/>
        <v>0</v>
      </c>
      <c r="AK172" s="15">
        <f t="shared" si="43"/>
        <v>0</v>
      </c>
      <c r="AL172" s="15">
        <f t="shared" si="43"/>
        <v>0</v>
      </c>
      <c r="AM172" s="15">
        <f t="shared" si="43"/>
        <v>0</v>
      </c>
      <c r="AN172" s="15">
        <f t="shared" si="43"/>
        <v>0</v>
      </c>
      <c r="AO172" s="15">
        <f t="shared" si="43"/>
        <v>0</v>
      </c>
      <c r="AP172" s="15">
        <f t="shared" si="43"/>
        <v>0</v>
      </c>
    </row>
    <row r="173" spans="2:42" ht="15.75" x14ac:dyDescent="0.25">
      <c r="B173" s="46"/>
      <c r="C173" s="317"/>
      <c r="D173" s="14" t="s">
        <v>48</v>
      </c>
      <c r="E173" s="293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317"/>
      <c r="D174" s="14" t="s">
        <v>49</v>
      </c>
      <c r="E174" s="293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317"/>
      <c r="D175" s="14" t="s">
        <v>50</v>
      </c>
      <c r="E175" s="293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318"/>
      <c r="D176" s="33" t="s">
        <v>51</v>
      </c>
      <c r="E176" s="293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316" t="s">
        <v>62</v>
      </c>
      <c r="D177" s="12" t="s">
        <v>47</v>
      </c>
      <c r="E177" s="292" t="s">
        <v>26</v>
      </c>
      <c r="F177" s="15">
        <f t="shared" ref="F177:O177" si="44">F178+F179+F180+F181</f>
        <v>0</v>
      </c>
      <c r="G177" s="15">
        <f t="shared" si="44"/>
        <v>0</v>
      </c>
      <c r="H177" s="15">
        <f t="shared" si="44"/>
        <v>0</v>
      </c>
      <c r="I177" s="15">
        <f t="shared" si="44"/>
        <v>0</v>
      </c>
      <c r="J177" s="15">
        <f t="shared" si="44"/>
        <v>0</v>
      </c>
      <c r="K177" s="15">
        <f t="shared" si="44"/>
        <v>0</v>
      </c>
      <c r="L177" s="15">
        <f t="shared" si="44"/>
        <v>0</v>
      </c>
      <c r="M177" s="15">
        <f t="shared" si="44"/>
        <v>0</v>
      </c>
      <c r="N177" s="15">
        <f t="shared" si="44"/>
        <v>0</v>
      </c>
      <c r="O177" s="15">
        <f t="shared" si="44"/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f t="shared" ref="AI177:AP177" si="45">AI178+AI179+AI180+AI181</f>
        <v>0</v>
      </c>
      <c r="AJ177" s="15">
        <f t="shared" si="45"/>
        <v>0</v>
      </c>
      <c r="AK177" s="15">
        <f t="shared" si="45"/>
        <v>0</v>
      </c>
      <c r="AL177" s="15">
        <f t="shared" si="45"/>
        <v>0</v>
      </c>
      <c r="AM177" s="15">
        <f t="shared" si="45"/>
        <v>0</v>
      </c>
      <c r="AN177" s="15">
        <f t="shared" si="45"/>
        <v>0</v>
      </c>
      <c r="AO177" s="15">
        <f t="shared" si="45"/>
        <v>0</v>
      </c>
      <c r="AP177" s="15">
        <f t="shared" si="45"/>
        <v>0</v>
      </c>
    </row>
    <row r="178" spans="2:42" ht="15.75" x14ac:dyDescent="0.25">
      <c r="B178" s="46"/>
      <c r="C178" s="317"/>
      <c r="D178" s="14" t="s">
        <v>48</v>
      </c>
      <c r="E178" s="293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317"/>
      <c r="D179" s="14" t="s">
        <v>49</v>
      </c>
      <c r="E179" s="293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317"/>
      <c r="D180" s="14" t="s">
        <v>50</v>
      </c>
      <c r="E180" s="293"/>
      <c r="F180" s="30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317"/>
      <c r="D181" s="26" t="s">
        <v>51</v>
      </c>
      <c r="E181" s="293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316" t="s">
        <v>63</v>
      </c>
      <c r="D182" s="12" t="s">
        <v>47</v>
      </c>
      <c r="E182" s="292" t="s">
        <v>27</v>
      </c>
      <c r="F182" s="15">
        <f t="shared" ref="F182:AP182" si="46">F183+F184+F185+F186</f>
        <v>0</v>
      </c>
      <c r="G182" s="15">
        <f t="shared" si="46"/>
        <v>0</v>
      </c>
      <c r="H182" s="15">
        <f t="shared" si="46"/>
        <v>0</v>
      </c>
      <c r="I182" s="15">
        <f t="shared" si="46"/>
        <v>0</v>
      </c>
      <c r="J182" s="15">
        <f t="shared" si="46"/>
        <v>0</v>
      </c>
      <c r="K182" s="15">
        <f t="shared" si="46"/>
        <v>0</v>
      </c>
      <c r="L182" s="15">
        <f t="shared" si="46"/>
        <v>0</v>
      </c>
      <c r="M182" s="15">
        <f t="shared" si="46"/>
        <v>0</v>
      </c>
      <c r="N182" s="15">
        <f t="shared" si="46"/>
        <v>0</v>
      </c>
      <c r="O182" s="15">
        <f t="shared" si="46"/>
        <v>0</v>
      </c>
      <c r="P182" s="15">
        <f t="shared" si="46"/>
        <v>0</v>
      </c>
      <c r="Q182" s="15">
        <f t="shared" si="46"/>
        <v>0</v>
      </c>
      <c r="R182" s="15">
        <f t="shared" si="46"/>
        <v>0</v>
      </c>
      <c r="S182" s="15">
        <f t="shared" si="46"/>
        <v>0</v>
      </c>
      <c r="T182" s="15">
        <f t="shared" si="46"/>
        <v>0</v>
      </c>
      <c r="U182" s="15">
        <f t="shared" si="46"/>
        <v>0</v>
      </c>
      <c r="V182" s="15">
        <f t="shared" si="46"/>
        <v>0</v>
      </c>
      <c r="W182" s="15">
        <f t="shared" si="46"/>
        <v>0</v>
      </c>
      <c r="X182" s="15">
        <f t="shared" si="46"/>
        <v>0</v>
      </c>
      <c r="Y182" s="15">
        <f t="shared" si="46"/>
        <v>0</v>
      </c>
      <c r="Z182" s="15">
        <f t="shared" si="46"/>
        <v>0</v>
      </c>
      <c r="AA182" s="15">
        <f t="shared" si="46"/>
        <v>0</v>
      </c>
      <c r="AB182" s="15">
        <f t="shared" si="46"/>
        <v>0</v>
      </c>
      <c r="AC182" s="15">
        <f t="shared" si="46"/>
        <v>0</v>
      </c>
      <c r="AD182" s="15">
        <f t="shared" si="46"/>
        <v>0</v>
      </c>
      <c r="AE182" s="15">
        <f t="shared" si="46"/>
        <v>0</v>
      </c>
      <c r="AF182" s="15">
        <f t="shared" si="46"/>
        <v>0</v>
      </c>
      <c r="AG182" s="15">
        <f t="shared" si="46"/>
        <v>0</v>
      </c>
      <c r="AH182" s="15">
        <f t="shared" si="46"/>
        <v>0</v>
      </c>
      <c r="AI182" s="15">
        <f t="shared" si="46"/>
        <v>0</v>
      </c>
      <c r="AJ182" s="15">
        <f t="shared" si="46"/>
        <v>0</v>
      </c>
      <c r="AK182" s="15">
        <f t="shared" si="46"/>
        <v>0</v>
      </c>
      <c r="AL182" s="15">
        <f t="shared" si="46"/>
        <v>0</v>
      </c>
      <c r="AM182" s="15">
        <f t="shared" si="46"/>
        <v>0</v>
      </c>
      <c r="AN182" s="15">
        <f t="shared" si="46"/>
        <v>0</v>
      </c>
      <c r="AO182" s="15">
        <f t="shared" si="46"/>
        <v>0</v>
      </c>
      <c r="AP182" s="15">
        <f t="shared" si="46"/>
        <v>0</v>
      </c>
    </row>
    <row r="183" spans="2:42" ht="15.75" x14ac:dyDescent="0.25">
      <c r="B183" s="46"/>
      <c r="C183" s="317"/>
      <c r="D183" s="14" t="s">
        <v>48</v>
      </c>
      <c r="E183" s="293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317"/>
      <c r="D184" s="14" t="s">
        <v>49</v>
      </c>
      <c r="E184" s="293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317"/>
      <c r="D185" s="14" t="s">
        <v>50</v>
      </c>
      <c r="E185" s="293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318"/>
      <c r="D186" s="18" t="s">
        <v>51</v>
      </c>
      <c r="E186" s="294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319" t="s">
        <v>64</v>
      </c>
      <c r="D187" s="320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305" t="s">
        <v>65</v>
      </c>
      <c r="D188" s="22" t="s">
        <v>47</v>
      </c>
      <c r="E188" s="292" t="s">
        <v>26</v>
      </c>
      <c r="F188" s="15">
        <v>1</v>
      </c>
      <c r="G188" s="15">
        <f t="shared" ref="G188:P188" si="47">G189+G190+G191+G192</f>
        <v>0</v>
      </c>
      <c r="H188" s="15">
        <f t="shared" si="47"/>
        <v>0</v>
      </c>
      <c r="I188" s="15">
        <f t="shared" si="47"/>
        <v>0</v>
      </c>
      <c r="J188" s="15">
        <f t="shared" si="47"/>
        <v>0</v>
      </c>
      <c r="K188" s="15">
        <f t="shared" si="47"/>
        <v>0</v>
      </c>
      <c r="L188" s="15">
        <f t="shared" si="47"/>
        <v>0</v>
      </c>
      <c r="M188" s="15">
        <f t="shared" si="47"/>
        <v>0</v>
      </c>
      <c r="N188" s="15">
        <f t="shared" si="47"/>
        <v>0</v>
      </c>
      <c r="O188" s="15">
        <f t="shared" si="47"/>
        <v>0</v>
      </c>
      <c r="P188" s="15">
        <f t="shared" si="47"/>
        <v>0</v>
      </c>
      <c r="Q188" s="15">
        <v>0</v>
      </c>
      <c r="R188" s="15">
        <v>0</v>
      </c>
      <c r="S188" s="15">
        <v>0</v>
      </c>
      <c r="T188" s="157">
        <v>1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f t="shared" ref="AK188:AP188" si="48">AK189+AK190+AK191+AK192</f>
        <v>0</v>
      </c>
      <c r="AL188" s="15">
        <f t="shared" si="48"/>
        <v>0</v>
      </c>
      <c r="AM188" s="15">
        <f t="shared" si="48"/>
        <v>0</v>
      </c>
      <c r="AN188" s="15">
        <f t="shared" si="48"/>
        <v>0</v>
      </c>
      <c r="AO188" s="15">
        <f t="shared" si="48"/>
        <v>0</v>
      </c>
      <c r="AP188" s="15">
        <f t="shared" si="48"/>
        <v>0</v>
      </c>
    </row>
    <row r="189" spans="2:42" ht="15.75" x14ac:dyDescent="0.25">
      <c r="B189" s="46"/>
      <c r="C189" s="305"/>
      <c r="D189" s="22" t="s">
        <v>48</v>
      </c>
      <c r="E189" s="293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305"/>
      <c r="D190" s="22" t="s">
        <v>49</v>
      </c>
      <c r="E190" s="293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305"/>
      <c r="D191" s="22" t="s">
        <v>50</v>
      </c>
      <c r="E191" s="293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59"/>
      <c r="R191" s="59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306"/>
      <c r="D192" s="26" t="s">
        <v>51</v>
      </c>
      <c r="E192" s="294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15.75" x14ac:dyDescent="0.25">
      <c r="B193" s="46"/>
      <c r="C193" s="295" t="s">
        <v>66</v>
      </c>
      <c r="D193" s="12" t="s">
        <v>47</v>
      </c>
      <c r="E193" s="292" t="s">
        <v>26</v>
      </c>
      <c r="F193" s="15">
        <v>0</v>
      </c>
      <c r="G193" s="15">
        <f t="shared" ref="G193:P193" si="49">G194+G195+G196+G197</f>
        <v>0</v>
      </c>
      <c r="H193" s="15">
        <f t="shared" si="49"/>
        <v>0</v>
      </c>
      <c r="I193" s="15">
        <f t="shared" si="49"/>
        <v>0</v>
      </c>
      <c r="J193" s="15">
        <f t="shared" si="49"/>
        <v>0</v>
      </c>
      <c r="K193" s="15">
        <f t="shared" si="49"/>
        <v>0</v>
      </c>
      <c r="L193" s="15">
        <f t="shared" si="49"/>
        <v>0</v>
      </c>
      <c r="M193" s="15">
        <f t="shared" si="49"/>
        <v>0</v>
      </c>
      <c r="N193" s="15">
        <f t="shared" si="49"/>
        <v>0</v>
      </c>
      <c r="O193" s="15">
        <f t="shared" si="49"/>
        <v>0</v>
      </c>
      <c r="P193" s="15">
        <f t="shared" si="49"/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f t="shared" ref="AK193:AP193" si="50">AK194+AK195+AK196+AK197</f>
        <v>0</v>
      </c>
      <c r="AL193" s="15">
        <f t="shared" si="50"/>
        <v>0</v>
      </c>
      <c r="AM193" s="15">
        <f t="shared" si="50"/>
        <v>0</v>
      </c>
      <c r="AN193" s="15">
        <f t="shared" si="50"/>
        <v>0</v>
      </c>
      <c r="AO193" s="15">
        <f t="shared" si="50"/>
        <v>0</v>
      </c>
      <c r="AP193" s="15">
        <f t="shared" si="50"/>
        <v>0</v>
      </c>
    </row>
    <row r="194" spans="2:42" ht="15.75" x14ac:dyDescent="0.25">
      <c r="B194" s="46"/>
      <c r="C194" s="296"/>
      <c r="D194" s="14" t="s">
        <v>48</v>
      </c>
      <c r="E194" s="293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20.25" x14ac:dyDescent="0.25">
      <c r="B195" s="46"/>
      <c r="C195" s="296"/>
      <c r="D195" s="14" t="s">
        <v>49</v>
      </c>
      <c r="E195" s="293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296"/>
      <c r="D196" s="14" t="s">
        <v>50</v>
      </c>
      <c r="E196" s="293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59"/>
      <c r="R196" s="59"/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297"/>
      <c r="D197" s="18" t="s">
        <v>51</v>
      </c>
      <c r="E197" s="294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305" t="s">
        <v>67</v>
      </c>
      <c r="D198" s="22" t="s">
        <v>47</v>
      </c>
      <c r="E198" s="292" t="s">
        <v>26</v>
      </c>
      <c r="F198" s="15">
        <f t="shared" ref="F198:AP198" si="51">F199+F200+F201+F202</f>
        <v>0</v>
      </c>
      <c r="G198" s="15">
        <f t="shared" si="51"/>
        <v>0</v>
      </c>
      <c r="H198" s="15">
        <f t="shared" si="51"/>
        <v>0</v>
      </c>
      <c r="I198" s="15">
        <f t="shared" si="51"/>
        <v>0</v>
      </c>
      <c r="J198" s="15">
        <f t="shared" si="51"/>
        <v>0</v>
      </c>
      <c r="K198" s="15">
        <f t="shared" si="51"/>
        <v>0</v>
      </c>
      <c r="L198" s="15">
        <f t="shared" si="51"/>
        <v>0</v>
      </c>
      <c r="M198" s="15">
        <f t="shared" si="51"/>
        <v>0</v>
      </c>
      <c r="N198" s="15">
        <f t="shared" si="51"/>
        <v>0</v>
      </c>
      <c r="O198" s="15">
        <f t="shared" si="51"/>
        <v>0</v>
      </c>
      <c r="P198" s="15">
        <f t="shared" si="51"/>
        <v>0</v>
      </c>
      <c r="Q198" s="15">
        <f t="shared" si="51"/>
        <v>0</v>
      </c>
      <c r="R198" s="15">
        <f t="shared" si="51"/>
        <v>0</v>
      </c>
      <c r="S198" s="15">
        <f t="shared" si="51"/>
        <v>0</v>
      </c>
      <c r="T198" s="15">
        <f t="shared" si="51"/>
        <v>0</v>
      </c>
      <c r="U198" s="15">
        <f t="shared" si="51"/>
        <v>0</v>
      </c>
      <c r="V198" s="15">
        <f t="shared" si="51"/>
        <v>0</v>
      </c>
      <c r="W198" s="15">
        <f t="shared" si="51"/>
        <v>0</v>
      </c>
      <c r="X198" s="15">
        <f t="shared" si="51"/>
        <v>0</v>
      </c>
      <c r="Y198" s="15">
        <f t="shared" si="51"/>
        <v>0</v>
      </c>
      <c r="Z198" s="15">
        <f t="shared" si="51"/>
        <v>0</v>
      </c>
      <c r="AA198" s="15">
        <f t="shared" si="51"/>
        <v>0</v>
      </c>
      <c r="AB198" s="15">
        <f t="shared" si="51"/>
        <v>0</v>
      </c>
      <c r="AC198" s="15">
        <f t="shared" si="51"/>
        <v>0</v>
      </c>
      <c r="AD198" s="15">
        <f t="shared" si="51"/>
        <v>0</v>
      </c>
      <c r="AE198" s="15">
        <f t="shared" si="51"/>
        <v>0</v>
      </c>
      <c r="AF198" s="15">
        <f t="shared" si="51"/>
        <v>0</v>
      </c>
      <c r="AG198" s="15">
        <f t="shared" si="51"/>
        <v>0</v>
      </c>
      <c r="AH198" s="15">
        <f t="shared" si="51"/>
        <v>0</v>
      </c>
      <c r="AI198" s="15">
        <f t="shared" si="51"/>
        <v>0</v>
      </c>
      <c r="AJ198" s="15">
        <f t="shared" si="51"/>
        <v>0</v>
      </c>
      <c r="AK198" s="15">
        <f t="shared" si="51"/>
        <v>0</v>
      </c>
      <c r="AL198" s="15">
        <f t="shared" si="51"/>
        <v>0</v>
      </c>
      <c r="AM198" s="15">
        <f t="shared" si="51"/>
        <v>0</v>
      </c>
      <c r="AN198" s="15">
        <f t="shared" si="51"/>
        <v>0</v>
      </c>
      <c r="AO198" s="15">
        <f t="shared" si="51"/>
        <v>0</v>
      </c>
      <c r="AP198" s="15">
        <f t="shared" si="51"/>
        <v>0</v>
      </c>
    </row>
    <row r="199" spans="2:42" ht="15.75" x14ac:dyDescent="0.25">
      <c r="B199" s="46"/>
      <c r="C199" s="305"/>
      <c r="D199" s="22" t="s">
        <v>48</v>
      </c>
      <c r="E199" s="293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305"/>
      <c r="D200" s="22" t="s">
        <v>49</v>
      </c>
      <c r="E200" s="293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305"/>
      <c r="D201" s="22" t="s">
        <v>50</v>
      </c>
      <c r="E201" s="293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306"/>
      <c r="D202" s="26" t="s">
        <v>51</v>
      </c>
      <c r="E202" s="294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295" t="s">
        <v>68</v>
      </c>
      <c r="D203" s="12" t="s">
        <v>47</v>
      </c>
      <c r="E203" s="292" t="s">
        <v>26</v>
      </c>
      <c r="F203" s="15">
        <f t="shared" ref="F203:AP203" si="52">F204+F205+F206+F207</f>
        <v>0</v>
      </c>
      <c r="G203" s="15">
        <f t="shared" si="52"/>
        <v>0</v>
      </c>
      <c r="H203" s="15">
        <f t="shared" si="52"/>
        <v>0</v>
      </c>
      <c r="I203" s="15">
        <f t="shared" si="52"/>
        <v>0</v>
      </c>
      <c r="J203" s="15">
        <f t="shared" si="52"/>
        <v>0</v>
      </c>
      <c r="K203" s="15">
        <f t="shared" si="52"/>
        <v>0</v>
      </c>
      <c r="L203" s="15">
        <f t="shared" si="52"/>
        <v>0</v>
      </c>
      <c r="M203" s="15">
        <f t="shared" si="52"/>
        <v>0</v>
      </c>
      <c r="N203" s="15">
        <f t="shared" si="52"/>
        <v>0</v>
      </c>
      <c r="O203" s="15">
        <f t="shared" si="52"/>
        <v>0</v>
      </c>
      <c r="P203" s="15">
        <f t="shared" si="52"/>
        <v>0</v>
      </c>
      <c r="Q203" s="15">
        <f t="shared" si="52"/>
        <v>0</v>
      </c>
      <c r="R203" s="15">
        <f t="shared" si="52"/>
        <v>0</v>
      </c>
      <c r="S203" s="15">
        <f t="shared" si="52"/>
        <v>0</v>
      </c>
      <c r="T203" s="15">
        <f t="shared" si="52"/>
        <v>0</v>
      </c>
      <c r="U203" s="15">
        <f t="shared" si="52"/>
        <v>0</v>
      </c>
      <c r="V203" s="15">
        <f t="shared" si="52"/>
        <v>0</v>
      </c>
      <c r="W203" s="15">
        <f t="shared" si="52"/>
        <v>0</v>
      </c>
      <c r="X203" s="15">
        <f t="shared" si="52"/>
        <v>0</v>
      </c>
      <c r="Y203" s="15">
        <f t="shared" si="52"/>
        <v>0</v>
      </c>
      <c r="Z203" s="15">
        <f t="shared" si="52"/>
        <v>0</v>
      </c>
      <c r="AA203" s="15">
        <f t="shared" si="52"/>
        <v>0</v>
      </c>
      <c r="AB203" s="15">
        <f t="shared" si="52"/>
        <v>0</v>
      </c>
      <c r="AC203" s="15">
        <f t="shared" si="52"/>
        <v>0</v>
      </c>
      <c r="AD203" s="15">
        <f t="shared" si="52"/>
        <v>0</v>
      </c>
      <c r="AE203" s="15">
        <f t="shared" si="52"/>
        <v>0</v>
      </c>
      <c r="AF203" s="15">
        <f t="shared" si="52"/>
        <v>0</v>
      </c>
      <c r="AG203" s="15">
        <f t="shared" si="52"/>
        <v>0</v>
      </c>
      <c r="AH203" s="15">
        <f t="shared" si="52"/>
        <v>0</v>
      </c>
      <c r="AI203" s="15">
        <f t="shared" si="52"/>
        <v>0</v>
      </c>
      <c r="AJ203" s="15">
        <f t="shared" si="52"/>
        <v>0</v>
      </c>
      <c r="AK203" s="15">
        <f t="shared" si="52"/>
        <v>0</v>
      </c>
      <c r="AL203" s="15">
        <f t="shared" si="52"/>
        <v>0</v>
      </c>
      <c r="AM203" s="15">
        <f t="shared" si="52"/>
        <v>0</v>
      </c>
      <c r="AN203" s="15">
        <f t="shared" si="52"/>
        <v>0</v>
      </c>
      <c r="AO203" s="15">
        <f t="shared" si="52"/>
        <v>0</v>
      </c>
      <c r="AP203" s="15">
        <f t="shared" si="52"/>
        <v>0</v>
      </c>
    </row>
    <row r="204" spans="2:42" ht="15.75" x14ac:dyDescent="0.25">
      <c r="B204" s="46"/>
      <c r="C204" s="296"/>
      <c r="D204" s="14" t="s">
        <v>48</v>
      </c>
      <c r="E204" s="293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296"/>
      <c r="D205" s="14" t="s">
        <v>49</v>
      </c>
      <c r="E205" s="293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296"/>
      <c r="D206" s="14" t="s">
        <v>50</v>
      </c>
      <c r="E206" s="293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297"/>
      <c r="D207" s="18" t="s">
        <v>51</v>
      </c>
      <c r="E207" s="294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20.25" x14ac:dyDescent="0.25">
      <c r="B208" s="46"/>
      <c r="C208" s="298" t="s">
        <v>69</v>
      </c>
      <c r="D208" s="12" t="s">
        <v>47</v>
      </c>
      <c r="E208" s="292" t="s">
        <v>26</v>
      </c>
      <c r="F208" s="15">
        <v>3</v>
      </c>
      <c r="G208" s="15">
        <f t="shared" ref="G208:Q208" si="53">G209+G210+G211+G212</f>
        <v>0</v>
      </c>
      <c r="H208" s="15">
        <f t="shared" si="53"/>
        <v>0</v>
      </c>
      <c r="I208" s="15">
        <f t="shared" si="53"/>
        <v>0</v>
      </c>
      <c r="J208" s="15">
        <f t="shared" si="53"/>
        <v>0</v>
      </c>
      <c r="K208" s="15">
        <f t="shared" si="53"/>
        <v>0</v>
      </c>
      <c r="L208" s="15">
        <f t="shared" si="53"/>
        <v>0</v>
      </c>
      <c r="M208" s="15">
        <f t="shared" si="53"/>
        <v>0</v>
      </c>
      <c r="N208" s="15">
        <f t="shared" si="53"/>
        <v>0</v>
      </c>
      <c r="O208" s="15">
        <f t="shared" si="53"/>
        <v>0</v>
      </c>
      <c r="P208" s="15">
        <f t="shared" si="53"/>
        <v>0</v>
      </c>
      <c r="Q208" s="15">
        <f t="shared" si="53"/>
        <v>0</v>
      </c>
      <c r="R208" s="13">
        <f t="shared" ref="R208:S208" si="54">SUM(R209:R212)</f>
        <v>0</v>
      </c>
      <c r="S208" s="13">
        <f t="shared" si="54"/>
        <v>0</v>
      </c>
      <c r="T208" s="157">
        <v>3</v>
      </c>
      <c r="U208" s="15">
        <f t="shared" ref="U208:AP208" si="55">U209+U210+U211+U212</f>
        <v>0</v>
      </c>
      <c r="V208" s="15">
        <f t="shared" si="55"/>
        <v>0</v>
      </c>
      <c r="W208" s="15">
        <f t="shared" si="55"/>
        <v>0</v>
      </c>
      <c r="X208" s="15">
        <f t="shared" si="55"/>
        <v>0</v>
      </c>
      <c r="Y208" s="15">
        <f t="shared" si="55"/>
        <v>0</v>
      </c>
      <c r="Z208" s="15">
        <f t="shared" si="55"/>
        <v>0</v>
      </c>
      <c r="AA208" s="15">
        <f t="shared" si="55"/>
        <v>0</v>
      </c>
      <c r="AB208" s="15">
        <f t="shared" si="55"/>
        <v>0</v>
      </c>
      <c r="AC208" s="15">
        <f t="shared" si="55"/>
        <v>0</v>
      </c>
      <c r="AD208" s="15">
        <f t="shared" si="55"/>
        <v>0</v>
      </c>
      <c r="AE208" s="15">
        <f t="shared" si="55"/>
        <v>0</v>
      </c>
      <c r="AF208" s="15">
        <f t="shared" si="55"/>
        <v>0</v>
      </c>
      <c r="AG208" s="15">
        <f t="shared" si="55"/>
        <v>0</v>
      </c>
      <c r="AH208" s="15">
        <f t="shared" si="55"/>
        <v>0</v>
      </c>
      <c r="AI208" s="15">
        <f t="shared" si="55"/>
        <v>0</v>
      </c>
      <c r="AJ208" s="15">
        <f t="shared" si="55"/>
        <v>0</v>
      </c>
      <c r="AK208" s="15">
        <f t="shared" si="55"/>
        <v>0</v>
      </c>
      <c r="AL208" s="15">
        <f t="shared" si="55"/>
        <v>0</v>
      </c>
      <c r="AM208" s="15">
        <f t="shared" si="55"/>
        <v>0</v>
      </c>
      <c r="AN208" s="15">
        <f t="shared" si="55"/>
        <v>0</v>
      </c>
      <c r="AO208" s="15">
        <f t="shared" si="55"/>
        <v>0</v>
      </c>
      <c r="AP208" s="15">
        <f t="shared" si="55"/>
        <v>0</v>
      </c>
    </row>
    <row r="209" spans="2:42" ht="15.75" x14ac:dyDescent="0.25">
      <c r="B209" s="46"/>
      <c r="C209" s="299"/>
      <c r="D209" s="26" t="s">
        <v>48</v>
      </c>
      <c r="E209" s="293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299"/>
      <c r="D210" s="26" t="s">
        <v>49</v>
      </c>
      <c r="E210" s="293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299"/>
      <c r="D211" s="26" t="s">
        <v>50</v>
      </c>
      <c r="E211" s="293"/>
      <c r="F211" s="27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300"/>
      <c r="D212" s="18" t="s">
        <v>51</v>
      </c>
      <c r="E212" s="294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46" t="s">
        <v>279</v>
      </c>
      <c r="D215" s="347"/>
      <c r="E215" s="347"/>
      <c r="F215" s="347"/>
      <c r="G215" s="347"/>
      <c r="H215" s="347"/>
      <c r="I215" s="347"/>
      <c r="J215" s="347"/>
      <c r="K215" s="347"/>
      <c r="L215" s="347"/>
      <c r="M215" s="347"/>
      <c r="N215" s="347"/>
      <c r="O215" s="347"/>
      <c r="P215" s="347"/>
      <c r="Q215" s="347"/>
      <c r="R215" s="347"/>
      <c r="S215" s="347"/>
      <c r="T215" s="347"/>
      <c r="U215" s="347"/>
      <c r="V215" s="347"/>
      <c r="W215" s="347"/>
      <c r="X215" s="347"/>
      <c r="Y215" s="347"/>
      <c r="Z215" s="347"/>
      <c r="AA215" s="347"/>
      <c r="AB215" s="347"/>
      <c r="AC215" s="347"/>
      <c r="AD215" s="347"/>
      <c r="AE215" s="347"/>
      <c r="AF215" s="347"/>
      <c r="AG215" s="347"/>
      <c r="AH215" s="347"/>
      <c r="AI215" s="347"/>
      <c r="AJ215" s="347"/>
      <c r="AK215" s="347"/>
      <c r="AL215" s="347"/>
      <c r="AM215" s="347"/>
      <c r="AN215" s="347"/>
      <c r="AO215" s="347"/>
      <c r="AP215" s="347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02" t="s">
        <v>70</v>
      </c>
      <c r="C218" s="342" t="s">
        <v>85</v>
      </c>
      <c r="D218" s="342"/>
      <c r="E218" s="348" t="s">
        <v>29</v>
      </c>
      <c r="F218" s="351" t="s">
        <v>30</v>
      </c>
      <c r="G218" s="354" t="s">
        <v>123</v>
      </c>
      <c r="H218" s="355"/>
      <c r="I218" s="355"/>
      <c r="J218" s="355"/>
      <c r="K218" s="355"/>
      <c r="L218" s="355"/>
      <c r="M218" s="355"/>
      <c r="N218" s="355"/>
      <c r="O218" s="355"/>
      <c r="P218" s="355"/>
      <c r="Q218" s="355"/>
      <c r="R218" s="355"/>
      <c r="S218" s="355"/>
      <c r="T218" s="355"/>
      <c r="U218" s="355"/>
      <c r="V218" s="355"/>
      <c r="W218" s="355"/>
      <c r="X218" s="355"/>
      <c r="Y218" s="355"/>
      <c r="Z218" s="355"/>
      <c r="AA218" s="355"/>
      <c r="AB218" s="355"/>
      <c r="AC218" s="355"/>
      <c r="AD218" s="355"/>
      <c r="AE218" s="355"/>
      <c r="AF218" s="355"/>
      <c r="AG218" s="355"/>
      <c r="AH218" s="355"/>
      <c r="AI218" s="355"/>
      <c r="AJ218" s="355"/>
      <c r="AK218" s="355"/>
      <c r="AL218" s="355"/>
      <c r="AM218" s="355"/>
      <c r="AN218" s="355"/>
      <c r="AO218" s="355"/>
      <c r="AP218" s="356"/>
    </row>
    <row r="219" spans="2:42" ht="18.75" x14ac:dyDescent="0.25">
      <c r="B219" s="303"/>
      <c r="C219" s="342"/>
      <c r="D219" s="342"/>
      <c r="E219" s="349"/>
      <c r="F219" s="352"/>
      <c r="G219" s="357" t="s">
        <v>31</v>
      </c>
      <c r="H219" s="340"/>
      <c r="I219" s="340"/>
      <c r="J219" s="340" t="s">
        <v>32</v>
      </c>
      <c r="K219" s="340"/>
      <c r="L219" s="340"/>
      <c r="M219" s="340" t="s">
        <v>33</v>
      </c>
      <c r="N219" s="340"/>
      <c r="O219" s="340"/>
      <c r="P219" s="340" t="s">
        <v>34</v>
      </c>
      <c r="Q219" s="340"/>
      <c r="R219" s="340"/>
      <c r="S219" s="340" t="s">
        <v>35</v>
      </c>
      <c r="T219" s="340"/>
      <c r="U219" s="340"/>
      <c r="V219" s="340" t="s">
        <v>36</v>
      </c>
      <c r="W219" s="340"/>
      <c r="X219" s="340"/>
      <c r="Y219" s="340" t="s">
        <v>37</v>
      </c>
      <c r="Z219" s="340"/>
      <c r="AA219" s="340"/>
      <c r="AB219" s="340" t="s">
        <v>38</v>
      </c>
      <c r="AC219" s="340"/>
      <c r="AD219" s="340"/>
      <c r="AE219" s="340" t="s">
        <v>39</v>
      </c>
      <c r="AF219" s="340"/>
      <c r="AG219" s="340"/>
      <c r="AH219" s="340" t="s">
        <v>40</v>
      </c>
      <c r="AI219" s="340"/>
      <c r="AJ219" s="340"/>
      <c r="AK219" s="340" t="s">
        <v>41</v>
      </c>
      <c r="AL219" s="340"/>
      <c r="AM219" s="340"/>
      <c r="AN219" s="340" t="s">
        <v>42</v>
      </c>
      <c r="AO219" s="340"/>
      <c r="AP219" s="341"/>
    </row>
    <row r="220" spans="2:42" ht="32.25" thickBot="1" x14ac:dyDescent="0.3">
      <c r="B220" s="303"/>
      <c r="C220" s="342"/>
      <c r="D220" s="342"/>
      <c r="E220" s="350"/>
      <c r="F220" s="353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304"/>
      <c r="C221" s="342">
        <v>1</v>
      </c>
      <c r="D221" s="342"/>
      <c r="E221" s="50">
        <v>2</v>
      </c>
      <c r="F221" s="51">
        <v>3</v>
      </c>
      <c r="G221" s="343">
        <v>4</v>
      </c>
      <c r="H221" s="343"/>
      <c r="I221" s="343"/>
      <c r="J221" s="343">
        <v>5</v>
      </c>
      <c r="K221" s="343"/>
      <c r="L221" s="343"/>
      <c r="M221" s="343">
        <v>6</v>
      </c>
      <c r="N221" s="343"/>
      <c r="O221" s="343"/>
      <c r="P221" s="343">
        <v>7</v>
      </c>
      <c r="Q221" s="343"/>
      <c r="R221" s="343"/>
      <c r="S221" s="343">
        <v>8</v>
      </c>
      <c r="T221" s="343"/>
      <c r="U221" s="343"/>
      <c r="V221" s="343">
        <v>9</v>
      </c>
      <c r="W221" s="343"/>
      <c r="X221" s="343"/>
      <c r="Y221" s="343">
        <v>10</v>
      </c>
      <c r="Z221" s="343"/>
      <c r="AA221" s="343"/>
      <c r="AB221" s="343">
        <v>11</v>
      </c>
      <c r="AC221" s="343"/>
      <c r="AD221" s="343"/>
      <c r="AE221" s="343">
        <v>12</v>
      </c>
      <c r="AF221" s="343"/>
      <c r="AG221" s="343"/>
      <c r="AH221" s="343">
        <v>13</v>
      </c>
      <c r="AI221" s="343"/>
      <c r="AJ221" s="343"/>
      <c r="AK221" s="343">
        <v>14</v>
      </c>
      <c r="AL221" s="343"/>
      <c r="AM221" s="343"/>
      <c r="AN221" s="343">
        <v>15</v>
      </c>
      <c r="AO221" s="343"/>
      <c r="AP221" s="344"/>
    </row>
    <row r="222" spans="2:42" ht="16.5" thickBot="1" x14ac:dyDescent="0.3">
      <c r="B222" s="46"/>
      <c r="C222" s="345" t="s">
        <v>46</v>
      </c>
      <c r="D222" s="345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15.75" x14ac:dyDescent="0.25">
      <c r="B223" s="301">
        <v>1</v>
      </c>
      <c r="C223" s="312" t="s">
        <v>77</v>
      </c>
      <c r="D223" s="14" t="s">
        <v>47</v>
      </c>
      <c r="E223" s="325" t="s">
        <v>23</v>
      </c>
      <c r="F223" s="13">
        <v>3</v>
      </c>
      <c r="G223" s="13">
        <f t="shared" ref="G223:T223" si="56">SUM(G224:G227)</f>
        <v>0</v>
      </c>
      <c r="H223" s="13">
        <f t="shared" si="56"/>
        <v>0</v>
      </c>
      <c r="I223" s="13">
        <f t="shared" si="56"/>
        <v>0</v>
      </c>
      <c r="J223" s="13">
        <f t="shared" si="56"/>
        <v>0</v>
      </c>
      <c r="K223" s="13">
        <f t="shared" si="56"/>
        <v>0</v>
      </c>
      <c r="L223" s="13">
        <f t="shared" si="56"/>
        <v>0</v>
      </c>
      <c r="M223" s="13">
        <f t="shared" si="56"/>
        <v>0</v>
      </c>
      <c r="N223" s="13">
        <f t="shared" si="56"/>
        <v>0</v>
      </c>
      <c r="O223" s="13">
        <f t="shared" si="56"/>
        <v>0</v>
      </c>
      <c r="P223" s="13">
        <f t="shared" si="56"/>
        <v>0</v>
      </c>
      <c r="Q223" s="13">
        <f t="shared" si="56"/>
        <v>0</v>
      </c>
      <c r="R223" s="13">
        <f t="shared" si="56"/>
        <v>0</v>
      </c>
      <c r="S223" s="13">
        <f t="shared" si="56"/>
        <v>0</v>
      </c>
      <c r="T223" s="13">
        <f t="shared" si="56"/>
        <v>0</v>
      </c>
      <c r="U223" s="13">
        <v>3</v>
      </c>
      <c r="V223" s="23">
        <f t="shared" ref="V223:AJ223" si="57">V224+V225+V226+V227</f>
        <v>0</v>
      </c>
      <c r="W223" s="23">
        <f t="shared" si="57"/>
        <v>0</v>
      </c>
      <c r="X223" s="23">
        <f t="shared" si="57"/>
        <v>0</v>
      </c>
      <c r="Y223" s="23">
        <f t="shared" si="57"/>
        <v>0</v>
      </c>
      <c r="Z223" s="23">
        <f t="shared" si="57"/>
        <v>0</v>
      </c>
      <c r="AA223" s="23">
        <f t="shared" si="57"/>
        <v>0</v>
      </c>
      <c r="AB223" s="23">
        <f t="shared" si="57"/>
        <v>0</v>
      </c>
      <c r="AC223" s="23">
        <f t="shared" si="57"/>
        <v>0</v>
      </c>
      <c r="AD223" s="23">
        <f t="shared" si="57"/>
        <v>0</v>
      </c>
      <c r="AE223" s="23">
        <f t="shared" si="57"/>
        <v>0</v>
      </c>
      <c r="AF223" s="23">
        <f t="shared" si="57"/>
        <v>0</v>
      </c>
      <c r="AG223" s="23">
        <f t="shared" si="57"/>
        <v>0</v>
      </c>
      <c r="AH223" s="23">
        <f t="shared" si="57"/>
        <v>0</v>
      </c>
      <c r="AI223" s="23">
        <f t="shared" si="57"/>
        <v>0</v>
      </c>
      <c r="AJ223" s="23">
        <f t="shared" si="57"/>
        <v>0</v>
      </c>
      <c r="AK223" s="13">
        <f t="shared" ref="AK223:AP223" si="58">SUM(AK224:AK227)</f>
        <v>0</v>
      </c>
      <c r="AL223" s="13">
        <f t="shared" si="58"/>
        <v>0</v>
      </c>
      <c r="AM223" s="13">
        <f t="shared" si="58"/>
        <v>0</v>
      </c>
      <c r="AN223" s="13">
        <f t="shared" si="58"/>
        <v>0</v>
      </c>
      <c r="AO223" s="13">
        <f t="shared" si="58"/>
        <v>0</v>
      </c>
      <c r="AP223" s="13">
        <f t="shared" si="58"/>
        <v>0</v>
      </c>
    </row>
    <row r="224" spans="2:42" ht="15.75" x14ac:dyDescent="0.25">
      <c r="B224" s="301"/>
      <c r="C224" s="312"/>
      <c r="D224" s="14" t="s">
        <v>48</v>
      </c>
      <c r="E224" s="322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301"/>
      <c r="C225" s="312"/>
      <c r="D225" s="14" t="s">
        <v>49</v>
      </c>
      <c r="E225" s="322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301"/>
      <c r="C226" s="312"/>
      <c r="D226" s="14" t="s">
        <v>50</v>
      </c>
      <c r="E226" s="322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4"/>
      <c r="AI226" s="54"/>
      <c r="AJ226" s="54"/>
      <c r="AK226" s="16"/>
      <c r="AL226" s="16"/>
      <c r="AM226" s="16"/>
      <c r="AN226" s="16"/>
      <c r="AO226" s="16"/>
      <c r="AP226" s="17"/>
    </row>
    <row r="227" spans="2:42" ht="16.5" thickBot="1" x14ac:dyDescent="0.3">
      <c r="B227" s="301"/>
      <c r="C227" s="312"/>
      <c r="D227" s="14" t="s">
        <v>51</v>
      </c>
      <c r="E227" s="326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15.75" x14ac:dyDescent="0.25">
      <c r="B228" s="301">
        <v>2</v>
      </c>
      <c r="C228" s="312" t="s">
        <v>78</v>
      </c>
      <c r="D228" s="14" t="s">
        <v>47</v>
      </c>
      <c r="E228" s="321" t="s">
        <v>23</v>
      </c>
      <c r="F228" s="23">
        <v>0</v>
      </c>
      <c r="G228" s="23">
        <f t="shared" ref="G228:AP228" si="59">G229+G230+G231+G232</f>
        <v>0</v>
      </c>
      <c r="H228" s="23">
        <f t="shared" si="59"/>
        <v>0</v>
      </c>
      <c r="I228" s="23">
        <f t="shared" si="59"/>
        <v>0</v>
      </c>
      <c r="J228" s="23">
        <f t="shared" si="59"/>
        <v>0</v>
      </c>
      <c r="K228" s="23">
        <f t="shared" si="59"/>
        <v>0</v>
      </c>
      <c r="L228" s="23">
        <f t="shared" si="59"/>
        <v>0</v>
      </c>
      <c r="M228" s="23">
        <f t="shared" si="59"/>
        <v>0</v>
      </c>
      <c r="N228" s="23">
        <f t="shared" si="59"/>
        <v>0</v>
      </c>
      <c r="O228" s="23">
        <f t="shared" si="59"/>
        <v>0</v>
      </c>
      <c r="P228" s="23">
        <f t="shared" si="59"/>
        <v>0</v>
      </c>
      <c r="Q228" s="23">
        <f t="shared" si="59"/>
        <v>0</v>
      </c>
      <c r="R228" s="23">
        <f t="shared" si="59"/>
        <v>0</v>
      </c>
      <c r="S228" s="23">
        <f t="shared" si="59"/>
        <v>0</v>
      </c>
      <c r="T228" s="23">
        <f t="shared" si="59"/>
        <v>0</v>
      </c>
      <c r="U228" s="23">
        <f t="shared" si="59"/>
        <v>0</v>
      </c>
      <c r="V228" s="23">
        <f t="shared" si="59"/>
        <v>0</v>
      </c>
      <c r="W228" s="23">
        <f t="shared" si="59"/>
        <v>0</v>
      </c>
      <c r="X228" s="23">
        <f t="shared" si="59"/>
        <v>0</v>
      </c>
      <c r="Y228" s="15">
        <f t="shared" si="59"/>
        <v>0</v>
      </c>
      <c r="Z228" s="15">
        <f t="shared" si="59"/>
        <v>0</v>
      </c>
      <c r="AA228" s="15">
        <f t="shared" si="59"/>
        <v>0</v>
      </c>
      <c r="AB228" s="15">
        <f t="shared" si="59"/>
        <v>0</v>
      </c>
      <c r="AC228" s="15">
        <f t="shared" si="59"/>
        <v>0</v>
      </c>
      <c r="AD228" s="15">
        <f t="shared" si="59"/>
        <v>0</v>
      </c>
      <c r="AE228" s="15">
        <f t="shared" si="59"/>
        <v>0</v>
      </c>
      <c r="AF228" s="15">
        <f t="shared" si="59"/>
        <v>0</v>
      </c>
      <c r="AG228" s="15">
        <f t="shared" si="59"/>
        <v>0</v>
      </c>
      <c r="AH228" s="15">
        <f t="shared" si="59"/>
        <v>0</v>
      </c>
      <c r="AI228" s="15">
        <f t="shared" si="59"/>
        <v>0</v>
      </c>
      <c r="AJ228" s="15">
        <f t="shared" si="59"/>
        <v>0</v>
      </c>
      <c r="AK228" s="23">
        <f t="shared" si="59"/>
        <v>0</v>
      </c>
      <c r="AL228" s="23">
        <f t="shared" si="59"/>
        <v>0</v>
      </c>
      <c r="AM228" s="23">
        <f t="shared" si="59"/>
        <v>0</v>
      </c>
      <c r="AN228" s="23">
        <f t="shared" si="59"/>
        <v>0</v>
      </c>
      <c r="AO228" s="23">
        <f t="shared" si="59"/>
        <v>0</v>
      </c>
      <c r="AP228" s="23">
        <f t="shared" si="59"/>
        <v>0</v>
      </c>
    </row>
    <row r="229" spans="2:42" ht="15.75" x14ac:dyDescent="0.25">
      <c r="B229" s="301"/>
      <c r="C229" s="312"/>
      <c r="D229" s="14" t="s">
        <v>48</v>
      </c>
      <c r="E229" s="322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301"/>
      <c r="C230" s="312"/>
      <c r="D230" s="14" t="s">
        <v>49</v>
      </c>
      <c r="E230" s="322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301"/>
      <c r="C231" s="312"/>
      <c r="D231" s="14" t="s">
        <v>50</v>
      </c>
      <c r="E231" s="322"/>
      <c r="F231" s="15">
        <v>0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16"/>
      <c r="AL231" s="16"/>
      <c r="AM231" s="16"/>
      <c r="AN231" s="16"/>
      <c r="AO231" s="16"/>
      <c r="AP231" s="17"/>
    </row>
    <row r="232" spans="2:42" ht="16.5" thickBot="1" x14ac:dyDescent="0.3">
      <c r="B232" s="301"/>
      <c r="C232" s="312"/>
      <c r="D232" s="14" t="s">
        <v>51</v>
      </c>
      <c r="E232" s="323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15.75" x14ac:dyDescent="0.25">
      <c r="B233" s="250"/>
      <c r="C233" s="312" t="s">
        <v>52</v>
      </c>
      <c r="D233" s="14" t="s">
        <v>47</v>
      </c>
      <c r="E233" s="325" t="s">
        <v>23</v>
      </c>
      <c r="F233" s="15">
        <v>3</v>
      </c>
      <c r="G233" s="15">
        <f t="shared" ref="G233:T233" si="60">G234+G235+G236+G237</f>
        <v>0</v>
      </c>
      <c r="H233" s="15">
        <f t="shared" si="60"/>
        <v>0</v>
      </c>
      <c r="I233" s="15">
        <f t="shared" si="60"/>
        <v>0</v>
      </c>
      <c r="J233" s="15">
        <f t="shared" si="60"/>
        <v>0</v>
      </c>
      <c r="K233" s="15">
        <f t="shared" si="60"/>
        <v>0</v>
      </c>
      <c r="L233" s="15">
        <f t="shared" si="60"/>
        <v>0</v>
      </c>
      <c r="M233" s="15">
        <f t="shared" si="60"/>
        <v>0</v>
      </c>
      <c r="N233" s="15">
        <f t="shared" si="60"/>
        <v>0</v>
      </c>
      <c r="O233" s="15">
        <f t="shared" si="60"/>
        <v>0</v>
      </c>
      <c r="P233" s="15">
        <f t="shared" si="60"/>
        <v>0</v>
      </c>
      <c r="Q233" s="15">
        <f t="shared" si="60"/>
        <v>0</v>
      </c>
      <c r="R233" s="15">
        <f t="shared" si="60"/>
        <v>0</v>
      </c>
      <c r="S233" s="15">
        <f t="shared" si="60"/>
        <v>0</v>
      </c>
      <c r="T233" s="15">
        <f t="shared" si="60"/>
        <v>0</v>
      </c>
      <c r="U233" s="15">
        <v>3</v>
      </c>
      <c r="V233" s="15">
        <f t="shared" ref="V233:AP233" si="61">V234+V235+V236+V237</f>
        <v>0</v>
      </c>
      <c r="W233" s="15">
        <f t="shared" si="61"/>
        <v>0</v>
      </c>
      <c r="X233" s="15">
        <f t="shared" si="61"/>
        <v>0</v>
      </c>
      <c r="Y233" s="15">
        <f t="shared" si="61"/>
        <v>0</v>
      </c>
      <c r="Z233" s="15">
        <f t="shared" si="61"/>
        <v>0</v>
      </c>
      <c r="AA233" s="15">
        <f t="shared" si="61"/>
        <v>0</v>
      </c>
      <c r="AB233" s="15">
        <f t="shared" si="61"/>
        <v>0</v>
      </c>
      <c r="AC233" s="15">
        <f t="shared" si="61"/>
        <v>0</v>
      </c>
      <c r="AD233" s="15">
        <f t="shared" si="61"/>
        <v>0</v>
      </c>
      <c r="AE233" s="15">
        <f t="shared" si="61"/>
        <v>0</v>
      </c>
      <c r="AF233" s="15">
        <f t="shared" si="61"/>
        <v>0</v>
      </c>
      <c r="AG233" s="15">
        <f t="shared" si="61"/>
        <v>0</v>
      </c>
      <c r="AH233" s="15">
        <f t="shared" si="61"/>
        <v>0</v>
      </c>
      <c r="AI233" s="15">
        <f t="shared" si="61"/>
        <v>0</v>
      </c>
      <c r="AJ233" s="15">
        <f t="shared" si="61"/>
        <v>0</v>
      </c>
      <c r="AK233" s="15">
        <f t="shared" si="61"/>
        <v>0</v>
      </c>
      <c r="AL233" s="15">
        <f t="shared" si="61"/>
        <v>0</v>
      </c>
      <c r="AM233" s="15">
        <f t="shared" si="61"/>
        <v>0</v>
      </c>
      <c r="AN233" s="15">
        <f t="shared" si="61"/>
        <v>0</v>
      </c>
      <c r="AO233" s="15">
        <f t="shared" si="61"/>
        <v>0</v>
      </c>
      <c r="AP233" s="15">
        <f t="shared" si="61"/>
        <v>0</v>
      </c>
    </row>
    <row r="234" spans="2:42" ht="15.75" x14ac:dyDescent="0.25">
      <c r="B234" s="251"/>
      <c r="C234" s="324"/>
      <c r="D234" s="14" t="s">
        <v>48</v>
      </c>
      <c r="E234" s="322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251"/>
      <c r="C235" s="324"/>
      <c r="D235" s="14" t="s">
        <v>49</v>
      </c>
      <c r="E235" s="322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251"/>
      <c r="C236" s="324"/>
      <c r="D236" s="14" t="s">
        <v>50</v>
      </c>
      <c r="E236" s="322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16"/>
      <c r="AL236" s="16"/>
      <c r="AM236" s="16"/>
      <c r="AN236" s="16"/>
      <c r="AO236" s="16"/>
      <c r="AP236" s="17"/>
    </row>
    <row r="237" spans="2:42" ht="16.5" thickBot="1" x14ac:dyDescent="0.3">
      <c r="B237" s="252"/>
      <c r="C237" s="324"/>
      <c r="D237" s="14" t="s">
        <v>51</v>
      </c>
      <c r="E237" s="326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327" t="s">
        <v>53</v>
      </c>
      <c r="D238" s="22" t="s">
        <v>47</v>
      </c>
      <c r="E238" s="329" t="s">
        <v>23</v>
      </c>
      <c r="F238" s="15">
        <f>F239+F240+F241+F242</f>
        <v>0</v>
      </c>
      <c r="G238" s="15">
        <f t="shared" ref="G238:AP238" si="62">G239+G240+G241+G242</f>
        <v>0</v>
      </c>
      <c r="H238" s="15">
        <f t="shared" si="62"/>
        <v>0</v>
      </c>
      <c r="I238" s="15">
        <f t="shared" si="62"/>
        <v>0</v>
      </c>
      <c r="J238" s="15">
        <f t="shared" si="62"/>
        <v>0</v>
      </c>
      <c r="K238" s="15">
        <f t="shared" si="62"/>
        <v>0</v>
      </c>
      <c r="L238" s="15">
        <f t="shared" si="62"/>
        <v>0</v>
      </c>
      <c r="M238" s="15">
        <f t="shared" si="62"/>
        <v>0</v>
      </c>
      <c r="N238" s="15">
        <f t="shared" si="62"/>
        <v>0</v>
      </c>
      <c r="O238" s="15">
        <f t="shared" si="62"/>
        <v>0</v>
      </c>
      <c r="P238" s="15">
        <f t="shared" si="62"/>
        <v>0</v>
      </c>
      <c r="Q238" s="15">
        <f t="shared" si="62"/>
        <v>0</v>
      </c>
      <c r="R238" s="15">
        <f t="shared" si="62"/>
        <v>0</v>
      </c>
      <c r="S238" s="15">
        <f t="shared" si="62"/>
        <v>0</v>
      </c>
      <c r="T238" s="15">
        <f t="shared" si="62"/>
        <v>0</v>
      </c>
      <c r="U238" s="15">
        <f t="shared" si="62"/>
        <v>0</v>
      </c>
      <c r="V238" s="15">
        <f t="shared" si="62"/>
        <v>0</v>
      </c>
      <c r="W238" s="15">
        <f t="shared" si="62"/>
        <v>0</v>
      </c>
      <c r="X238" s="15">
        <f t="shared" si="62"/>
        <v>0</v>
      </c>
      <c r="Y238" s="15">
        <f t="shared" si="62"/>
        <v>0</v>
      </c>
      <c r="Z238" s="15">
        <f t="shared" si="62"/>
        <v>0</v>
      </c>
      <c r="AA238" s="15">
        <f t="shared" si="62"/>
        <v>0</v>
      </c>
      <c r="AB238" s="15">
        <f t="shared" si="62"/>
        <v>0</v>
      </c>
      <c r="AC238" s="15">
        <f t="shared" si="62"/>
        <v>0</v>
      </c>
      <c r="AD238" s="15">
        <f t="shared" si="62"/>
        <v>0</v>
      </c>
      <c r="AE238" s="15">
        <f t="shared" si="62"/>
        <v>0</v>
      </c>
      <c r="AF238" s="15">
        <f t="shared" si="62"/>
        <v>0</v>
      </c>
      <c r="AG238" s="15">
        <f t="shared" si="62"/>
        <v>0</v>
      </c>
      <c r="AH238" s="15">
        <f t="shared" si="62"/>
        <v>0</v>
      </c>
      <c r="AI238" s="15">
        <f t="shared" si="62"/>
        <v>0</v>
      </c>
      <c r="AJ238" s="15">
        <f t="shared" si="62"/>
        <v>0</v>
      </c>
      <c r="AK238" s="15">
        <f t="shared" si="62"/>
        <v>0</v>
      </c>
      <c r="AL238" s="15">
        <f t="shared" si="62"/>
        <v>0</v>
      </c>
      <c r="AM238" s="15">
        <f t="shared" si="62"/>
        <v>0</v>
      </c>
      <c r="AN238" s="15">
        <f t="shared" si="62"/>
        <v>0</v>
      </c>
      <c r="AO238" s="15">
        <f t="shared" si="62"/>
        <v>0</v>
      </c>
      <c r="AP238" s="15">
        <f t="shared" si="62"/>
        <v>0</v>
      </c>
    </row>
    <row r="239" spans="2:42" ht="15.75" x14ac:dyDescent="0.25">
      <c r="B239" s="46"/>
      <c r="C239" s="324"/>
      <c r="D239" s="14" t="s">
        <v>48</v>
      </c>
      <c r="E239" s="330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324"/>
      <c r="D240" s="14" t="s">
        <v>49</v>
      </c>
      <c r="E240" s="330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324"/>
      <c r="D241" s="14" t="s">
        <v>50</v>
      </c>
      <c r="E241" s="330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328"/>
      <c r="D242" s="26" t="s">
        <v>51</v>
      </c>
      <c r="E242" s="331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309" t="s">
        <v>54</v>
      </c>
      <c r="D243" s="12" t="s">
        <v>47</v>
      </c>
      <c r="E243" s="332" t="s">
        <v>23</v>
      </c>
      <c r="F243" s="15">
        <f>F244+F245+F246+F247</f>
        <v>0</v>
      </c>
      <c r="G243" s="15">
        <f t="shared" ref="G243:AP243" si="63">G244+G245+G246+G247</f>
        <v>0</v>
      </c>
      <c r="H243" s="15">
        <f t="shared" si="63"/>
        <v>0</v>
      </c>
      <c r="I243" s="15">
        <f t="shared" si="63"/>
        <v>0</v>
      </c>
      <c r="J243" s="15">
        <f t="shared" si="63"/>
        <v>0</v>
      </c>
      <c r="K243" s="15">
        <f t="shared" si="63"/>
        <v>0</v>
      </c>
      <c r="L243" s="15">
        <f t="shared" si="63"/>
        <v>0</v>
      </c>
      <c r="M243" s="15">
        <f t="shared" si="63"/>
        <v>0</v>
      </c>
      <c r="N243" s="15">
        <f t="shared" si="63"/>
        <v>0</v>
      </c>
      <c r="O243" s="15">
        <f t="shared" si="63"/>
        <v>0</v>
      </c>
      <c r="P243" s="15">
        <f t="shared" si="63"/>
        <v>0</v>
      </c>
      <c r="Q243" s="15">
        <f t="shared" si="63"/>
        <v>0</v>
      </c>
      <c r="R243" s="15">
        <f t="shared" si="63"/>
        <v>0</v>
      </c>
      <c r="S243" s="15">
        <f t="shared" si="63"/>
        <v>0</v>
      </c>
      <c r="T243" s="15">
        <f t="shared" si="63"/>
        <v>0</v>
      </c>
      <c r="U243" s="15">
        <f t="shared" si="63"/>
        <v>0</v>
      </c>
      <c r="V243" s="15">
        <f t="shared" si="63"/>
        <v>0</v>
      </c>
      <c r="W243" s="15">
        <f t="shared" si="63"/>
        <v>0</v>
      </c>
      <c r="X243" s="15">
        <f t="shared" si="63"/>
        <v>0</v>
      </c>
      <c r="Y243" s="15">
        <f t="shared" si="63"/>
        <v>0</v>
      </c>
      <c r="Z243" s="15">
        <f t="shared" si="63"/>
        <v>0</v>
      </c>
      <c r="AA243" s="15">
        <f t="shared" si="63"/>
        <v>0</v>
      </c>
      <c r="AB243" s="15">
        <f t="shared" si="63"/>
        <v>0</v>
      </c>
      <c r="AC243" s="15">
        <f t="shared" si="63"/>
        <v>0</v>
      </c>
      <c r="AD243" s="15">
        <f t="shared" si="63"/>
        <v>0</v>
      </c>
      <c r="AE243" s="15">
        <f t="shared" si="63"/>
        <v>0</v>
      </c>
      <c r="AF243" s="15">
        <f t="shared" si="63"/>
        <v>0</v>
      </c>
      <c r="AG243" s="15">
        <f t="shared" si="63"/>
        <v>0</v>
      </c>
      <c r="AH243" s="15">
        <f t="shared" si="63"/>
        <v>0</v>
      </c>
      <c r="AI243" s="15">
        <f t="shared" si="63"/>
        <v>0</v>
      </c>
      <c r="AJ243" s="15">
        <f t="shared" si="63"/>
        <v>0</v>
      </c>
      <c r="AK243" s="15">
        <f t="shared" si="63"/>
        <v>0</v>
      </c>
      <c r="AL243" s="15">
        <f t="shared" si="63"/>
        <v>0</v>
      </c>
      <c r="AM243" s="15">
        <f t="shared" si="63"/>
        <v>0</v>
      </c>
      <c r="AN243" s="15">
        <f t="shared" si="63"/>
        <v>0</v>
      </c>
      <c r="AO243" s="15">
        <f t="shared" si="63"/>
        <v>0</v>
      </c>
      <c r="AP243" s="15">
        <f t="shared" si="63"/>
        <v>0</v>
      </c>
    </row>
    <row r="244" spans="2:42" ht="15.75" x14ac:dyDescent="0.25">
      <c r="B244" s="46"/>
      <c r="C244" s="310"/>
      <c r="D244" s="14" t="s">
        <v>48</v>
      </c>
      <c r="E244" s="333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10"/>
      <c r="D245" s="14" t="s">
        <v>49</v>
      </c>
      <c r="E245" s="333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10"/>
      <c r="D246" s="14" t="s">
        <v>50</v>
      </c>
      <c r="E246" s="333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11"/>
      <c r="D247" s="18" t="s">
        <v>51</v>
      </c>
      <c r="E247" s="334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327" t="s">
        <v>55</v>
      </c>
      <c r="D248" s="22" t="s">
        <v>47</v>
      </c>
      <c r="E248" s="335" t="s">
        <v>23</v>
      </c>
      <c r="F248" s="15">
        <v>9</v>
      </c>
      <c r="G248" s="15">
        <f t="shared" ref="G248:P248" si="64">G249+G250+G251+G252</f>
        <v>0</v>
      </c>
      <c r="H248" s="15">
        <f t="shared" si="64"/>
        <v>0</v>
      </c>
      <c r="I248" s="15">
        <f t="shared" si="64"/>
        <v>0</v>
      </c>
      <c r="J248" s="15">
        <f t="shared" si="64"/>
        <v>0</v>
      </c>
      <c r="K248" s="15">
        <f t="shared" si="64"/>
        <v>0</v>
      </c>
      <c r="L248" s="15">
        <f t="shared" si="64"/>
        <v>0</v>
      </c>
      <c r="M248" s="15">
        <f t="shared" si="64"/>
        <v>0</v>
      </c>
      <c r="N248" s="15">
        <f t="shared" si="64"/>
        <v>0</v>
      </c>
      <c r="O248" s="15">
        <f t="shared" si="64"/>
        <v>0</v>
      </c>
      <c r="P248" s="15">
        <f t="shared" si="64"/>
        <v>0</v>
      </c>
      <c r="Q248" s="157">
        <v>9</v>
      </c>
      <c r="R248" s="15">
        <f t="shared" ref="R248:AP248" si="65">R249+R250+R251+R252</f>
        <v>0</v>
      </c>
      <c r="S248" s="15">
        <f t="shared" si="65"/>
        <v>0</v>
      </c>
      <c r="T248" s="15">
        <f t="shared" si="65"/>
        <v>0</v>
      </c>
      <c r="U248" s="15">
        <f t="shared" si="65"/>
        <v>0</v>
      </c>
      <c r="V248" s="15">
        <f t="shared" si="65"/>
        <v>0</v>
      </c>
      <c r="W248" s="15">
        <f t="shared" si="65"/>
        <v>0</v>
      </c>
      <c r="X248" s="15">
        <f t="shared" si="65"/>
        <v>0</v>
      </c>
      <c r="Y248" s="15">
        <f t="shared" si="65"/>
        <v>0</v>
      </c>
      <c r="Z248" s="15">
        <f t="shared" si="65"/>
        <v>0</v>
      </c>
      <c r="AA248" s="15">
        <f t="shared" si="65"/>
        <v>0</v>
      </c>
      <c r="AB248" s="15">
        <f t="shared" si="65"/>
        <v>0</v>
      </c>
      <c r="AC248" s="15">
        <f t="shared" si="65"/>
        <v>0</v>
      </c>
      <c r="AD248" s="15">
        <f t="shared" si="65"/>
        <v>0</v>
      </c>
      <c r="AE248" s="15">
        <f t="shared" si="65"/>
        <v>0</v>
      </c>
      <c r="AF248" s="15">
        <f t="shared" si="65"/>
        <v>0</v>
      </c>
      <c r="AG248" s="15">
        <f t="shared" si="65"/>
        <v>0</v>
      </c>
      <c r="AH248" s="15">
        <f t="shared" si="65"/>
        <v>0</v>
      </c>
      <c r="AI248" s="15">
        <f t="shared" si="65"/>
        <v>0</v>
      </c>
      <c r="AJ248" s="15">
        <f t="shared" si="65"/>
        <v>0</v>
      </c>
      <c r="AK248" s="15">
        <f t="shared" si="65"/>
        <v>0</v>
      </c>
      <c r="AL248" s="15">
        <f t="shared" si="65"/>
        <v>0</v>
      </c>
      <c r="AM248" s="15">
        <f t="shared" si="65"/>
        <v>0</v>
      </c>
      <c r="AN248" s="15">
        <f t="shared" si="65"/>
        <v>0</v>
      </c>
      <c r="AO248" s="15">
        <f t="shared" si="65"/>
        <v>0</v>
      </c>
      <c r="AP248" s="15">
        <f t="shared" si="65"/>
        <v>0</v>
      </c>
    </row>
    <row r="249" spans="2:42" ht="15.75" x14ac:dyDescent="0.25">
      <c r="B249" s="46"/>
      <c r="C249" s="324"/>
      <c r="D249" s="14" t="s">
        <v>48</v>
      </c>
      <c r="E249" s="333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324"/>
      <c r="D250" s="14" t="s">
        <v>49</v>
      </c>
      <c r="E250" s="333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324"/>
      <c r="D251" s="14" t="s">
        <v>50</v>
      </c>
      <c r="E251" s="333"/>
      <c r="F251" s="15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328"/>
      <c r="D252" s="26" t="s">
        <v>51</v>
      </c>
      <c r="E252" s="336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295" t="s">
        <v>56</v>
      </c>
      <c r="D253" s="12" t="s">
        <v>47</v>
      </c>
      <c r="E253" s="337" t="s">
        <v>23</v>
      </c>
      <c r="F253" s="15">
        <v>64</v>
      </c>
      <c r="G253" s="15">
        <f t="shared" ref="G253:M253" si="66">G254+G255+G256+G257</f>
        <v>0</v>
      </c>
      <c r="H253" s="15">
        <f t="shared" si="66"/>
        <v>0</v>
      </c>
      <c r="I253" s="15">
        <f t="shared" si="66"/>
        <v>0</v>
      </c>
      <c r="J253" s="15">
        <f t="shared" si="66"/>
        <v>0</v>
      </c>
      <c r="K253" s="15">
        <f t="shared" si="66"/>
        <v>0</v>
      </c>
      <c r="L253" s="15">
        <f t="shared" si="66"/>
        <v>0</v>
      </c>
      <c r="M253" s="15">
        <f t="shared" si="66"/>
        <v>0</v>
      </c>
      <c r="N253" s="157">
        <v>10</v>
      </c>
      <c r="O253" s="15">
        <f t="shared" ref="O253:P253" si="67">O254+O255+O256+O257</f>
        <v>0</v>
      </c>
      <c r="P253" s="15">
        <f t="shared" si="67"/>
        <v>0</v>
      </c>
      <c r="Q253" s="157">
        <v>54</v>
      </c>
      <c r="R253" s="15">
        <f t="shared" ref="R253:AP253" si="68">R254+R255+R256+R257</f>
        <v>0</v>
      </c>
      <c r="S253" s="15">
        <f t="shared" si="68"/>
        <v>0</v>
      </c>
      <c r="T253" s="15">
        <f t="shared" si="68"/>
        <v>0</v>
      </c>
      <c r="U253" s="15">
        <f t="shared" si="68"/>
        <v>0</v>
      </c>
      <c r="V253" s="15">
        <f t="shared" si="68"/>
        <v>0</v>
      </c>
      <c r="W253" s="15">
        <f t="shared" si="68"/>
        <v>0</v>
      </c>
      <c r="X253" s="15">
        <f t="shared" si="68"/>
        <v>0</v>
      </c>
      <c r="Y253" s="15">
        <f t="shared" si="68"/>
        <v>0</v>
      </c>
      <c r="Z253" s="15">
        <f t="shared" si="68"/>
        <v>0</v>
      </c>
      <c r="AA253" s="15">
        <f t="shared" si="68"/>
        <v>0</v>
      </c>
      <c r="AB253" s="15">
        <f t="shared" si="68"/>
        <v>0</v>
      </c>
      <c r="AC253" s="15">
        <f t="shared" si="68"/>
        <v>0</v>
      </c>
      <c r="AD253" s="15">
        <f t="shared" si="68"/>
        <v>0</v>
      </c>
      <c r="AE253" s="15">
        <f t="shared" si="68"/>
        <v>0</v>
      </c>
      <c r="AF253" s="15">
        <f t="shared" si="68"/>
        <v>0</v>
      </c>
      <c r="AG253" s="15">
        <f t="shared" si="68"/>
        <v>0</v>
      </c>
      <c r="AH253" s="15">
        <f t="shared" si="68"/>
        <v>0</v>
      </c>
      <c r="AI253" s="15">
        <f t="shared" si="68"/>
        <v>0</v>
      </c>
      <c r="AJ253" s="15">
        <f t="shared" si="68"/>
        <v>0</v>
      </c>
      <c r="AK253" s="15">
        <f t="shared" si="68"/>
        <v>0</v>
      </c>
      <c r="AL253" s="15">
        <f t="shared" si="68"/>
        <v>0</v>
      </c>
      <c r="AM253" s="15">
        <f t="shared" si="68"/>
        <v>0</v>
      </c>
      <c r="AN253" s="15">
        <f t="shared" si="68"/>
        <v>0</v>
      </c>
      <c r="AO253" s="15">
        <f t="shared" si="68"/>
        <v>0</v>
      </c>
      <c r="AP253" s="15">
        <f t="shared" si="68"/>
        <v>0</v>
      </c>
    </row>
    <row r="254" spans="2:42" ht="15.75" x14ac:dyDescent="0.25">
      <c r="B254" s="46"/>
      <c r="C254" s="296"/>
      <c r="D254" s="14" t="s">
        <v>48</v>
      </c>
      <c r="E254" s="338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296"/>
      <c r="D255" s="14" t="s">
        <v>49</v>
      </c>
      <c r="E255" s="338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296"/>
      <c r="D256" s="14" t="s">
        <v>50</v>
      </c>
      <c r="E256" s="338"/>
      <c r="F256" s="15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6"/>
      <c r="W256" s="56"/>
      <c r="X256" s="56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297"/>
      <c r="D257" s="18" t="s">
        <v>51</v>
      </c>
      <c r="E257" s="339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20.25" x14ac:dyDescent="0.25">
      <c r="B258" s="46"/>
      <c r="C258" s="307" t="s">
        <v>57</v>
      </c>
      <c r="D258" s="22" t="s">
        <v>47</v>
      </c>
      <c r="E258" s="292" t="s">
        <v>27</v>
      </c>
      <c r="F258" s="15">
        <v>25</v>
      </c>
      <c r="G258" s="15">
        <f t="shared" ref="G258:AL258" si="69">G259+G260+G261+G262</f>
        <v>0</v>
      </c>
      <c r="H258" s="15">
        <f t="shared" si="69"/>
        <v>0</v>
      </c>
      <c r="I258" s="15">
        <f t="shared" si="69"/>
        <v>0</v>
      </c>
      <c r="J258" s="15">
        <f t="shared" si="69"/>
        <v>0</v>
      </c>
      <c r="K258" s="15">
        <f t="shared" si="69"/>
        <v>0</v>
      </c>
      <c r="L258" s="15">
        <f t="shared" si="69"/>
        <v>0</v>
      </c>
      <c r="M258" s="15">
        <f t="shared" si="69"/>
        <v>0</v>
      </c>
      <c r="N258" s="15">
        <f t="shared" si="69"/>
        <v>0</v>
      </c>
      <c r="O258" s="15">
        <f t="shared" si="69"/>
        <v>0</v>
      </c>
      <c r="P258" s="15">
        <f t="shared" si="69"/>
        <v>0</v>
      </c>
      <c r="Q258" s="15">
        <f t="shared" si="69"/>
        <v>0</v>
      </c>
      <c r="R258" s="15">
        <f t="shared" si="69"/>
        <v>0</v>
      </c>
      <c r="S258" s="15">
        <f t="shared" si="69"/>
        <v>0</v>
      </c>
      <c r="T258" s="15">
        <f t="shared" si="69"/>
        <v>0</v>
      </c>
      <c r="U258" s="15">
        <f t="shared" si="69"/>
        <v>0</v>
      </c>
      <c r="V258" s="15">
        <f t="shared" si="69"/>
        <v>0</v>
      </c>
      <c r="W258" s="15">
        <f t="shared" si="69"/>
        <v>0</v>
      </c>
      <c r="X258" s="15">
        <f t="shared" si="69"/>
        <v>0</v>
      </c>
      <c r="Y258" s="15">
        <f t="shared" si="69"/>
        <v>0</v>
      </c>
      <c r="Z258" s="15">
        <f t="shared" si="69"/>
        <v>0</v>
      </c>
      <c r="AA258" s="15">
        <f t="shared" si="69"/>
        <v>0</v>
      </c>
      <c r="AB258" s="15">
        <f t="shared" si="69"/>
        <v>0</v>
      </c>
      <c r="AC258" s="15">
        <f t="shared" si="69"/>
        <v>0</v>
      </c>
      <c r="AD258" s="15">
        <f t="shared" si="69"/>
        <v>0</v>
      </c>
      <c r="AE258" s="15">
        <f t="shared" si="69"/>
        <v>0</v>
      </c>
      <c r="AF258" s="15">
        <f t="shared" si="69"/>
        <v>0</v>
      </c>
      <c r="AG258" s="15">
        <f t="shared" si="69"/>
        <v>0</v>
      </c>
      <c r="AH258" s="15">
        <f t="shared" si="69"/>
        <v>0</v>
      </c>
      <c r="AI258" s="15">
        <f t="shared" si="69"/>
        <v>0</v>
      </c>
      <c r="AJ258" s="15">
        <f t="shared" si="69"/>
        <v>0</v>
      </c>
      <c r="AK258" s="15">
        <f t="shared" si="69"/>
        <v>0</v>
      </c>
      <c r="AL258" s="15">
        <f t="shared" si="69"/>
        <v>0</v>
      </c>
      <c r="AM258" s="157">
        <v>25</v>
      </c>
      <c r="AN258" s="15">
        <f t="shared" ref="AN258:AP258" si="70">AN259+AN260+AN261+AN262</f>
        <v>0</v>
      </c>
      <c r="AO258" s="15">
        <f t="shared" si="70"/>
        <v>0</v>
      </c>
      <c r="AP258" s="15">
        <f t="shared" si="70"/>
        <v>0</v>
      </c>
    </row>
    <row r="259" spans="2:42" ht="15.75" x14ac:dyDescent="0.25">
      <c r="B259" s="46"/>
      <c r="C259" s="307"/>
      <c r="D259" s="22" t="s">
        <v>48</v>
      </c>
      <c r="E259" s="293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307"/>
      <c r="D260" s="22" t="s">
        <v>49</v>
      </c>
      <c r="E260" s="293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307"/>
      <c r="D261" s="22" t="s">
        <v>50</v>
      </c>
      <c r="E261" s="293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5"/>
    </row>
    <row r="262" spans="2:42" ht="16.5" thickBot="1" x14ac:dyDescent="0.3">
      <c r="B262" s="46"/>
      <c r="C262" s="308"/>
      <c r="D262" s="26" t="s">
        <v>51</v>
      </c>
      <c r="E262" s="293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15.75" x14ac:dyDescent="0.25">
      <c r="B263" s="46"/>
      <c r="C263" s="313" t="s">
        <v>58</v>
      </c>
      <c r="D263" s="12" t="s">
        <v>47</v>
      </c>
      <c r="E263" s="292" t="s">
        <v>26</v>
      </c>
      <c r="F263" s="15">
        <v>0</v>
      </c>
      <c r="G263" s="15">
        <f t="shared" ref="G263:AP263" si="71">G264+G265+G266+G267</f>
        <v>0</v>
      </c>
      <c r="H263" s="15">
        <f t="shared" si="71"/>
        <v>0</v>
      </c>
      <c r="I263" s="15">
        <f t="shared" si="71"/>
        <v>0</v>
      </c>
      <c r="J263" s="15">
        <f t="shared" si="71"/>
        <v>0</v>
      </c>
      <c r="K263" s="15">
        <f t="shared" si="71"/>
        <v>0</v>
      </c>
      <c r="L263" s="15">
        <f t="shared" si="71"/>
        <v>0</v>
      </c>
      <c r="M263" s="15">
        <f t="shared" si="71"/>
        <v>0</v>
      </c>
      <c r="N263" s="15">
        <f t="shared" si="71"/>
        <v>0</v>
      </c>
      <c r="O263" s="15">
        <f t="shared" si="71"/>
        <v>0</v>
      </c>
      <c r="P263" s="15">
        <f t="shared" si="71"/>
        <v>0</v>
      </c>
      <c r="Q263" s="15">
        <f t="shared" si="71"/>
        <v>0</v>
      </c>
      <c r="R263" s="15">
        <f t="shared" si="71"/>
        <v>0</v>
      </c>
      <c r="S263" s="15">
        <f t="shared" si="71"/>
        <v>0</v>
      </c>
      <c r="T263" s="15">
        <f t="shared" si="71"/>
        <v>0</v>
      </c>
      <c r="U263" s="15">
        <f t="shared" si="71"/>
        <v>0</v>
      </c>
      <c r="V263" s="15">
        <f t="shared" si="71"/>
        <v>0</v>
      </c>
      <c r="W263" s="15">
        <f t="shared" si="71"/>
        <v>0</v>
      </c>
      <c r="X263" s="15">
        <f t="shared" si="71"/>
        <v>0</v>
      </c>
      <c r="Y263" s="15">
        <f t="shared" si="71"/>
        <v>0</v>
      </c>
      <c r="Z263" s="15">
        <f t="shared" si="71"/>
        <v>0</v>
      </c>
      <c r="AA263" s="15">
        <f t="shared" si="71"/>
        <v>0</v>
      </c>
      <c r="AB263" s="15">
        <f t="shared" si="71"/>
        <v>0</v>
      </c>
      <c r="AC263" s="15">
        <f t="shared" si="71"/>
        <v>0</v>
      </c>
      <c r="AD263" s="15">
        <f t="shared" si="71"/>
        <v>0</v>
      </c>
      <c r="AE263" s="15">
        <f t="shared" si="71"/>
        <v>0</v>
      </c>
      <c r="AF263" s="15">
        <f t="shared" si="71"/>
        <v>0</v>
      </c>
      <c r="AG263" s="15">
        <f t="shared" si="71"/>
        <v>0</v>
      </c>
      <c r="AH263" s="15">
        <f t="shared" si="71"/>
        <v>0</v>
      </c>
      <c r="AI263" s="15">
        <f t="shared" si="71"/>
        <v>0</v>
      </c>
      <c r="AJ263" s="15">
        <f t="shared" si="71"/>
        <v>0</v>
      </c>
      <c r="AK263" s="15">
        <f t="shared" si="71"/>
        <v>0</v>
      </c>
      <c r="AL263" s="15">
        <f t="shared" si="71"/>
        <v>0</v>
      </c>
      <c r="AM263" s="15">
        <f t="shared" si="71"/>
        <v>0</v>
      </c>
      <c r="AN263" s="15">
        <f t="shared" si="71"/>
        <v>0</v>
      </c>
      <c r="AO263" s="15">
        <f t="shared" si="71"/>
        <v>0</v>
      </c>
      <c r="AP263" s="15">
        <f t="shared" si="71"/>
        <v>0</v>
      </c>
    </row>
    <row r="264" spans="2:42" ht="15.75" x14ac:dyDescent="0.25">
      <c r="B264" s="46"/>
      <c r="C264" s="314"/>
      <c r="D264" s="14" t="s">
        <v>48</v>
      </c>
      <c r="E264" s="293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314"/>
      <c r="D265" s="14" t="s">
        <v>49</v>
      </c>
      <c r="E265" s="293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314"/>
      <c r="D266" s="14" t="s">
        <v>50</v>
      </c>
      <c r="E266" s="293"/>
      <c r="F266" s="15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315"/>
      <c r="D267" s="18" t="s">
        <v>51</v>
      </c>
      <c r="E267" s="294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316" t="s">
        <v>59</v>
      </c>
      <c r="D268" s="12" t="s">
        <v>47</v>
      </c>
      <c r="E268" s="292" t="s">
        <v>26</v>
      </c>
      <c r="F268" s="15">
        <f t="shared" ref="F268:AP268" si="72">F269+F270+F271+F272</f>
        <v>0</v>
      </c>
      <c r="G268" s="15">
        <f t="shared" si="72"/>
        <v>0</v>
      </c>
      <c r="H268" s="15">
        <f t="shared" si="72"/>
        <v>0</v>
      </c>
      <c r="I268" s="15">
        <f t="shared" si="72"/>
        <v>0</v>
      </c>
      <c r="J268" s="15">
        <f t="shared" si="72"/>
        <v>0</v>
      </c>
      <c r="K268" s="15">
        <f t="shared" si="72"/>
        <v>0</v>
      </c>
      <c r="L268" s="15">
        <f t="shared" si="72"/>
        <v>0</v>
      </c>
      <c r="M268" s="15">
        <f t="shared" si="72"/>
        <v>0</v>
      </c>
      <c r="N268" s="15">
        <f t="shared" si="72"/>
        <v>0</v>
      </c>
      <c r="O268" s="15">
        <f t="shared" si="72"/>
        <v>0</v>
      </c>
      <c r="P268" s="15">
        <f t="shared" si="72"/>
        <v>0</v>
      </c>
      <c r="Q268" s="15">
        <f t="shared" si="72"/>
        <v>0</v>
      </c>
      <c r="R268" s="15">
        <f t="shared" si="72"/>
        <v>0</v>
      </c>
      <c r="S268" s="15">
        <f t="shared" si="72"/>
        <v>0</v>
      </c>
      <c r="T268" s="15">
        <f t="shared" si="72"/>
        <v>0</v>
      </c>
      <c r="U268" s="15">
        <f t="shared" si="72"/>
        <v>0</v>
      </c>
      <c r="V268" s="15">
        <f t="shared" si="72"/>
        <v>0</v>
      </c>
      <c r="W268" s="15">
        <f t="shared" si="72"/>
        <v>0</v>
      </c>
      <c r="X268" s="15">
        <f t="shared" si="72"/>
        <v>0</v>
      </c>
      <c r="Y268" s="15">
        <f t="shared" si="72"/>
        <v>0</v>
      </c>
      <c r="Z268" s="15">
        <f t="shared" si="72"/>
        <v>0</v>
      </c>
      <c r="AA268" s="15">
        <f t="shared" si="72"/>
        <v>0</v>
      </c>
      <c r="AB268" s="15">
        <f t="shared" si="72"/>
        <v>0</v>
      </c>
      <c r="AC268" s="15">
        <f t="shared" si="72"/>
        <v>0</v>
      </c>
      <c r="AD268" s="15">
        <f t="shared" si="72"/>
        <v>0</v>
      </c>
      <c r="AE268" s="15">
        <f t="shared" si="72"/>
        <v>0</v>
      </c>
      <c r="AF268" s="15">
        <f t="shared" si="72"/>
        <v>0</v>
      </c>
      <c r="AG268" s="15">
        <f t="shared" si="72"/>
        <v>0</v>
      </c>
      <c r="AH268" s="15">
        <f t="shared" si="72"/>
        <v>0</v>
      </c>
      <c r="AI268" s="15">
        <f t="shared" si="72"/>
        <v>0</v>
      </c>
      <c r="AJ268" s="15">
        <f t="shared" si="72"/>
        <v>0</v>
      </c>
      <c r="AK268" s="15">
        <f t="shared" si="72"/>
        <v>0</v>
      </c>
      <c r="AL268" s="15">
        <f t="shared" si="72"/>
        <v>0</v>
      </c>
      <c r="AM268" s="15">
        <f t="shared" si="72"/>
        <v>0</v>
      </c>
      <c r="AN268" s="15">
        <f t="shared" si="72"/>
        <v>0</v>
      </c>
      <c r="AO268" s="15">
        <f t="shared" si="72"/>
        <v>0</v>
      </c>
      <c r="AP268" s="15">
        <f t="shared" si="72"/>
        <v>0</v>
      </c>
    </row>
    <row r="269" spans="2:42" ht="15.75" x14ac:dyDescent="0.25">
      <c r="B269" s="46"/>
      <c r="C269" s="317"/>
      <c r="D269" s="14" t="s">
        <v>48</v>
      </c>
      <c r="E269" s="293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317"/>
      <c r="D270" s="14" t="s">
        <v>49</v>
      </c>
      <c r="E270" s="293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317"/>
      <c r="D271" s="14" t="s">
        <v>50</v>
      </c>
      <c r="E271" s="293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318"/>
      <c r="D272" s="18" t="s">
        <v>51</v>
      </c>
      <c r="E272" s="294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316" t="s">
        <v>60</v>
      </c>
      <c r="D273" s="12" t="s">
        <v>47</v>
      </c>
      <c r="E273" s="292" t="s">
        <v>26</v>
      </c>
      <c r="F273" s="15">
        <v>0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3">AG274+AG275+AG276+AG277</f>
        <v>0</v>
      </c>
      <c r="AH273" s="15">
        <f t="shared" si="73"/>
        <v>0</v>
      </c>
      <c r="AI273" s="15">
        <f t="shared" si="73"/>
        <v>0</v>
      </c>
      <c r="AJ273" s="15">
        <f t="shared" si="73"/>
        <v>0</v>
      </c>
      <c r="AK273" s="15">
        <f t="shared" si="73"/>
        <v>0</v>
      </c>
      <c r="AL273" s="15">
        <f t="shared" si="73"/>
        <v>0</v>
      </c>
      <c r="AM273" s="15">
        <f t="shared" si="73"/>
        <v>0</v>
      </c>
      <c r="AN273" s="15">
        <f t="shared" si="73"/>
        <v>0</v>
      </c>
      <c r="AO273" s="15">
        <f t="shared" si="73"/>
        <v>0</v>
      </c>
      <c r="AP273" s="15">
        <f t="shared" si="73"/>
        <v>0</v>
      </c>
    </row>
    <row r="274" spans="2:42" ht="15.75" x14ac:dyDescent="0.25">
      <c r="B274" s="46"/>
      <c r="C274" s="317"/>
      <c r="D274" s="14" t="s">
        <v>48</v>
      </c>
      <c r="E274" s="293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317"/>
      <c r="D275" s="14" t="s">
        <v>49</v>
      </c>
      <c r="E275" s="293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317"/>
      <c r="D276" s="14" t="s">
        <v>50</v>
      </c>
      <c r="E276" s="293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317"/>
      <c r="D277" s="26" t="s">
        <v>51</v>
      </c>
      <c r="E277" s="293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316" t="s">
        <v>61</v>
      </c>
      <c r="D278" s="12" t="s">
        <v>47</v>
      </c>
      <c r="E278" s="292" t="s">
        <v>26</v>
      </c>
      <c r="F278" s="15">
        <v>0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4">AG279+AG280+AG281+AG282</f>
        <v>0</v>
      </c>
      <c r="AH278" s="15">
        <f t="shared" si="74"/>
        <v>0</v>
      </c>
      <c r="AI278" s="15">
        <f t="shared" si="74"/>
        <v>0</v>
      </c>
      <c r="AJ278" s="15">
        <f t="shared" si="74"/>
        <v>0</v>
      </c>
      <c r="AK278" s="15">
        <f t="shared" si="74"/>
        <v>0</v>
      </c>
      <c r="AL278" s="15">
        <f t="shared" si="74"/>
        <v>0</v>
      </c>
      <c r="AM278" s="15">
        <f t="shared" si="74"/>
        <v>0</v>
      </c>
      <c r="AN278" s="15">
        <f t="shared" si="74"/>
        <v>0</v>
      </c>
      <c r="AO278" s="15">
        <f t="shared" si="74"/>
        <v>0</v>
      </c>
      <c r="AP278" s="15">
        <f t="shared" si="74"/>
        <v>0</v>
      </c>
    </row>
    <row r="279" spans="2:42" ht="15.75" x14ac:dyDescent="0.25">
      <c r="B279" s="46"/>
      <c r="C279" s="317"/>
      <c r="D279" s="14" t="s">
        <v>48</v>
      </c>
      <c r="E279" s="293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317"/>
      <c r="D280" s="14" t="s">
        <v>49</v>
      </c>
      <c r="E280" s="293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317"/>
      <c r="D281" s="14" t="s">
        <v>50</v>
      </c>
      <c r="E281" s="293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318"/>
      <c r="D282" s="33" t="s">
        <v>51</v>
      </c>
      <c r="E282" s="293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316" t="s">
        <v>62</v>
      </c>
      <c r="D283" s="12" t="s">
        <v>47</v>
      </c>
      <c r="E283" s="292" t="s">
        <v>26</v>
      </c>
      <c r="F283" s="15">
        <f t="shared" ref="F283:O283" si="75">F284+F285+F286+F287</f>
        <v>0</v>
      </c>
      <c r="G283" s="15">
        <f t="shared" si="75"/>
        <v>0</v>
      </c>
      <c r="H283" s="15">
        <f t="shared" si="75"/>
        <v>0</v>
      </c>
      <c r="I283" s="15">
        <f t="shared" si="75"/>
        <v>0</v>
      </c>
      <c r="J283" s="15">
        <f t="shared" si="75"/>
        <v>0</v>
      </c>
      <c r="K283" s="15">
        <f t="shared" si="75"/>
        <v>0</v>
      </c>
      <c r="L283" s="15">
        <f t="shared" si="75"/>
        <v>0</v>
      </c>
      <c r="M283" s="15">
        <f t="shared" si="75"/>
        <v>0</v>
      </c>
      <c r="N283" s="15">
        <f t="shared" si="75"/>
        <v>0</v>
      </c>
      <c r="O283" s="15">
        <f t="shared" si="75"/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f t="shared" ref="AI283:AP283" si="76">AI284+AI285+AI286+AI287</f>
        <v>0</v>
      </c>
      <c r="AJ283" s="15">
        <f t="shared" si="76"/>
        <v>0</v>
      </c>
      <c r="AK283" s="15">
        <f t="shared" si="76"/>
        <v>0</v>
      </c>
      <c r="AL283" s="15">
        <f t="shared" si="76"/>
        <v>0</v>
      </c>
      <c r="AM283" s="15">
        <f t="shared" si="76"/>
        <v>0</v>
      </c>
      <c r="AN283" s="15">
        <f t="shared" si="76"/>
        <v>0</v>
      </c>
      <c r="AO283" s="15">
        <f t="shared" si="76"/>
        <v>0</v>
      </c>
      <c r="AP283" s="15">
        <f t="shared" si="76"/>
        <v>0</v>
      </c>
    </row>
    <row r="284" spans="2:42" ht="15.75" x14ac:dyDescent="0.25">
      <c r="B284" s="46"/>
      <c r="C284" s="317"/>
      <c r="D284" s="14" t="s">
        <v>48</v>
      </c>
      <c r="E284" s="293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317"/>
      <c r="D285" s="14" t="s">
        <v>49</v>
      </c>
      <c r="E285" s="293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317"/>
      <c r="D286" s="14" t="s">
        <v>50</v>
      </c>
      <c r="E286" s="293"/>
      <c r="F286" s="30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317"/>
      <c r="D287" s="26" t="s">
        <v>51</v>
      </c>
      <c r="E287" s="293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316" t="s">
        <v>63</v>
      </c>
      <c r="D288" s="12" t="s">
        <v>47</v>
      </c>
      <c r="E288" s="292" t="s">
        <v>27</v>
      </c>
      <c r="F288" s="15">
        <f t="shared" ref="F288:AP288" si="77">F289+F290+F291+F292</f>
        <v>0</v>
      </c>
      <c r="G288" s="15">
        <f t="shared" si="77"/>
        <v>0</v>
      </c>
      <c r="H288" s="15">
        <f t="shared" si="77"/>
        <v>0</v>
      </c>
      <c r="I288" s="15">
        <f t="shared" si="77"/>
        <v>0</v>
      </c>
      <c r="J288" s="15">
        <f t="shared" si="77"/>
        <v>0</v>
      </c>
      <c r="K288" s="15">
        <f t="shared" si="77"/>
        <v>0</v>
      </c>
      <c r="L288" s="15">
        <f t="shared" si="77"/>
        <v>0</v>
      </c>
      <c r="M288" s="15">
        <f t="shared" si="77"/>
        <v>0</v>
      </c>
      <c r="N288" s="15">
        <f t="shared" si="77"/>
        <v>0</v>
      </c>
      <c r="O288" s="15">
        <f t="shared" si="77"/>
        <v>0</v>
      </c>
      <c r="P288" s="15">
        <f t="shared" si="77"/>
        <v>0</v>
      </c>
      <c r="Q288" s="15">
        <f t="shared" si="77"/>
        <v>0</v>
      </c>
      <c r="R288" s="15">
        <f t="shared" si="77"/>
        <v>0</v>
      </c>
      <c r="S288" s="15">
        <f t="shared" si="77"/>
        <v>0</v>
      </c>
      <c r="T288" s="15">
        <f t="shared" si="77"/>
        <v>0</v>
      </c>
      <c r="U288" s="15">
        <f t="shared" si="77"/>
        <v>0</v>
      </c>
      <c r="V288" s="15">
        <f t="shared" si="77"/>
        <v>0</v>
      </c>
      <c r="W288" s="15">
        <f t="shared" si="77"/>
        <v>0</v>
      </c>
      <c r="X288" s="15">
        <f t="shared" si="77"/>
        <v>0</v>
      </c>
      <c r="Y288" s="15">
        <f t="shared" si="77"/>
        <v>0</v>
      </c>
      <c r="Z288" s="15">
        <f t="shared" si="77"/>
        <v>0</v>
      </c>
      <c r="AA288" s="15">
        <f t="shared" si="77"/>
        <v>0</v>
      </c>
      <c r="AB288" s="15">
        <f t="shared" si="77"/>
        <v>0</v>
      </c>
      <c r="AC288" s="15">
        <f t="shared" si="77"/>
        <v>0</v>
      </c>
      <c r="AD288" s="15">
        <f t="shared" si="77"/>
        <v>0</v>
      </c>
      <c r="AE288" s="15">
        <f t="shared" si="77"/>
        <v>0</v>
      </c>
      <c r="AF288" s="15">
        <f t="shared" si="77"/>
        <v>0</v>
      </c>
      <c r="AG288" s="15">
        <f t="shared" si="77"/>
        <v>0</v>
      </c>
      <c r="AH288" s="15">
        <f t="shared" si="77"/>
        <v>0</v>
      </c>
      <c r="AI288" s="15">
        <f t="shared" si="77"/>
        <v>0</v>
      </c>
      <c r="AJ288" s="15">
        <f t="shared" si="77"/>
        <v>0</v>
      </c>
      <c r="AK288" s="15">
        <f t="shared" si="77"/>
        <v>0</v>
      </c>
      <c r="AL288" s="15">
        <f t="shared" si="77"/>
        <v>0</v>
      </c>
      <c r="AM288" s="15">
        <f t="shared" si="77"/>
        <v>0</v>
      </c>
      <c r="AN288" s="15">
        <f t="shared" si="77"/>
        <v>0</v>
      </c>
      <c r="AO288" s="15">
        <f t="shared" si="77"/>
        <v>0</v>
      </c>
      <c r="AP288" s="15">
        <f t="shared" si="77"/>
        <v>0</v>
      </c>
    </row>
    <row r="289" spans="2:42" ht="15.75" x14ac:dyDescent="0.25">
      <c r="B289" s="46"/>
      <c r="C289" s="317"/>
      <c r="D289" s="14" t="s">
        <v>48</v>
      </c>
      <c r="E289" s="293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317"/>
      <c r="D290" s="14" t="s">
        <v>49</v>
      </c>
      <c r="E290" s="293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317"/>
      <c r="D291" s="14" t="s">
        <v>50</v>
      </c>
      <c r="E291" s="293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318"/>
      <c r="D292" s="18" t="s">
        <v>51</v>
      </c>
      <c r="E292" s="294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319" t="s">
        <v>64</v>
      </c>
      <c r="D293" s="320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305" t="s">
        <v>65</v>
      </c>
      <c r="D294" s="22" t="s">
        <v>47</v>
      </c>
      <c r="E294" s="292" t="s">
        <v>26</v>
      </c>
      <c r="F294" s="15">
        <v>1</v>
      </c>
      <c r="G294" s="15">
        <f t="shared" ref="G294:P294" si="78">G295+G296+G297+G298</f>
        <v>0</v>
      </c>
      <c r="H294" s="15">
        <f t="shared" si="78"/>
        <v>0</v>
      </c>
      <c r="I294" s="15">
        <f t="shared" si="78"/>
        <v>0</v>
      </c>
      <c r="J294" s="15">
        <f t="shared" si="78"/>
        <v>0</v>
      </c>
      <c r="K294" s="15">
        <f t="shared" si="78"/>
        <v>0</v>
      </c>
      <c r="L294" s="15">
        <f t="shared" si="78"/>
        <v>0</v>
      </c>
      <c r="M294" s="15">
        <f t="shared" si="78"/>
        <v>0</v>
      </c>
      <c r="N294" s="15">
        <f t="shared" si="78"/>
        <v>0</v>
      </c>
      <c r="O294" s="15">
        <f t="shared" si="78"/>
        <v>0</v>
      </c>
      <c r="P294" s="15">
        <f t="shared" si="78"/>
        <v>0</v>
      </c>
      <c r="Q294" s="15">
        <v>0</v>
      </c>
      <c r="R294" s="15">
        <v>0</v>
      </c>
      <c r="S294" s="15">
        <v>0</v>
      </c>
      <c r="T294" s="157">
        <v>1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f t="shared" ref="AK294:AP294" si="79">AK295+AK296+AK297+AK298</f>
        <v>0</v>
      </c>
      <c r="AL294" s="15">
        <f t="shared" si="79"/>
        <v>0</v>
      </c>
      <c r="AM294" s="15">
        <f t="shared" si="79"/>
        <v>0</v>
      </c>
      <c r="AN294" s="15">
        <f t="shared" si="79"/>
        <v>0</v>
      </c>
      <c r="AO294" s="15">
        <f t="shared" si="79"/>
        <v>0</v>
      </c>
      <c r="AP294" s="15">
        <f t="shared" si="79"/>
        <v>0</v>
      </c>
    </row>
    <row r="295" spans="2:42" ht="15.75" x14ac:dyDescent="0.25">
      <c r="B295" s="46"/>
      <c r="C295" s="305"/>
      <c r="D295" s="22" t="s">
        <v>48</v>
      </c>
      <c r="E295" s="293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305"/>
      <c r="D296" s="22" t="s">
        <v>49</v>
      </c>
      <c r="E296" s="293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305"/>
      <c r="D297" s="22" t="s">
        <v>50</v>
      </c>
      <c r="E297" s="293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59"/>
      <c r="R297" s="59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306"/>
      <c r="D298" s="26" t="s">
        <v>51</v>
      </c>
      <c r="E298" s="294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15.75" x14ac:dyDescent="0.25">
      <c r="B299" s="46"/>
      <c r="C299" s="295" t="s">
        <v>66</v>
      </c>
      <c r="D299" s="12" t="s">
        <v>47</v>
      </c>
      <c r="E299" s="292" t="s">
        <v>26</v>
      </c>
      <c r="F299" s="15">
        <v>0</v>
      </c>
      <c r="G299" s="15">
        <f t="shared" ref="G299:P299" si="80">G300+G301+G302+G303</f>
        <v>0</v>
      </c>
      <c r="H299" s="15">
        <f t="shared" si="80"/>
        <v>0</v>
      </c>
      <c r="I299" s="15">
        <f t="shared" si="80"/>
        <v>0</v>
      </c>
      <c r="J299" s="15">
        <f t="shared" si="80"/>
        <v>0</v>
      </c>
      <c r="K299" s="15">
        <f t="shared" si="80"/>
        <v>0</v>
      </c>
      <c r="L299" s="15">
        <f t="shared" si="80"/>
        <v>0</v>
      </c>
      <c r="M299" s="15">
        <f t="shared" si="80"/>
        <v>0</v>
      </c>
      <c r="N299" s="15">
        <f t="shared" si="80"/>
        <v>0</v>
      </c>
      <c r="O299" s="15">
        <f t="shared" si="80"/>
        <v>0</v>
      </c>
      <c r="P299" s="15">
        <f t="shared" si="80"/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f t="shared" ref="AK299:AP299" si="81">AK300+AK301+AK302+AK303</f>
        <v>0</v>
      </c>
      <c r="AL299" s="15">
        <f t="shared" si="81"/>
        <v>0</v>
      </c>
      <c r="AM299" s="15">
        <f t="shared" si="81"/>
        <v>0</v>
      </c>
      <c r="AN299" s="15">
        <f t="shared" si="81"/>
        <v>0</v>
      </c>
      <c r="AO299" s="15">
        <f t="shared" si="81"/>
        <v>0</v>
      </c>
      <c r="AP299" s="15">
        <f t="shared" si="81"/>
        <v>0</v>
      </c>
    </row>
    <row r="300" spans="2:42" ht="15.75" x14ac:dyDescent="0.25">
      <c r="B300" s="46"/>
      <c r="C300" s="296"/>
      <c r="D300" s="14" t="s">
        <v>48</v>
      </c>
      <c r="E300" s="293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20.25" x14ac:dyDescent="0.25">
      <c r="B301" s="46"/>
      <c r="C301" s="296"/>
      <c r="D301" s="14" t="s">
        <v>49</v>
      </c>
      <c r="E301" s="293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296"/>
      <c r="D302" s="14" t="s">
        <v>50</v>
      </c>
      <c r="E302" s="293"/>
      <c r="F302" s="15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59"/>
      <c r="R302" s="59"/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297"/>
      <c r="D303" s="18" t="s">
        <v>51</v>
      </c>
      <c r="E303" s="294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305" t="s">
        <v>67</v>
      </c>
      <c r="D304" s="22" t="s">
        <v>47</v>
      </c>
      <c r="E304" s="292" t="s">
        <v>26</v>
      </c>
      <c r="F304" s="15">
        <f t="shared" ref="F304:AP304" si="82">F305+F306+F307+F308</f>
        <v>0</v>
      </c>
      <c r="G304" s="15">
        <f t="shared" si="82"/>
        <v>0</v>
      </c>
      <c r="H304" s="15">
        <f t="shared" si="82"/>
        <v>0</v>
      </c>
      <c r="I304" s="15">
        <f t="shared" si="82"/>
        <v>0</v>
      </c>
      <c r="J304" s="15">
        <f t="shared" si="82"/>
        <v>0</v>
      </c>
      <c r="K304" s="15">
        <f t="shared" si="82"/>
        <v>0</v>
      </c>
      <c r="L304" s="15">
        <f t="shared" si="82"/>
        <v>0</v>
      </c>
      <c r="M304" s="15">
        <f t="shared" si="82"/>
        <v>0</v>
      </c>
      <c r="N304" s="15">
        <f t="shared" si="82"/>
        <v>0</v>
      </c>
      <c r="O304" s="15">
        <f t="shared" si="82"/>
        <v>0</v>
      </c>
      <c r="P304" s="15">
        <f t="shared" si="82"/>
        <v>0</v>
      </c>
      <c r="Q304" s="15">
        <f t="shared" si="82"/>
        <v>0</v>
      </c>
      <c r="R304" s="15">
        <f t="shared" si="82"/>
        <v>0</v>
      </c>
      <c r="S304" s="15">
        <f t="shared" si="82"/>
        <v>0</v>
      </c>
      <c r="T304" s="15">
        <f t="shared" si="82"/>
        <v>0</v>
      </c>
      <c r="U304" s="15">
        <f t="shared" si="82"/>
        <v>0</v>
      </c>
      <c r="V304" s="15">
        <f t="shared" si="82"/>
        <v>0</v>
      </c>
      <c r="W304" s="15">
        <f t="shared" si="82"/>
        <v>0</v>
      </c>
      <c r="X304" s="15">
        <f t="shared" si="82"/>
        <v>0</v>
      </c>
      <c r="Y304" s="15">
        <f t="shared" si="82"/>
        <v>0</v>
      </c>
      <c r="Z304" s="15">
        <f t="shared" si="82"/>
        <v>0</v>
      </c>
      <c r="AA304" s="15">
        <f t="shared" si="82"/>
        <v>0</v>
      </c>
      <c r="AB304" s="15">
        <f t="shared" si="82"/>
        <v>0</v>
      </c>
      <c r="AC304" s="15">
        <f t="shared" si="82"/>
        <v>0</v>
      </c>
      <c r="AD304" s="15">
        <f t="shared" si="82"/>
        <v>0</v>
      </c>
      <c r="AE304" s="15">
        <f t="shared" si="82"/>
        <v>0</v>
      </c>
      <c r="AF304" s="15">
        <f t="shared" si="82"/>
        <v>0</v>
      </c>
      <c r="AG304" s="15">
        <f t="shared" si="82"/>
        <v>0</v>
      </c>
      <c r="AH304" s="15">
        <f t="shared" si="82"/>
        <v>0</v>
      </c>
      <c r="AI304" s="15">
        <f t="shared" si="82"/>
        <v>0</v>
      </c>
      <c r="AJ304" s="15">
        <f t="shared" si="82"/>
        <v>0</v>
      </c>
      <c r="AK304" s="15">
        <f t="shared" si="82"/>
        <v>0</v>
      </c>
      <c r="AL304" s="15">
        <f t="shared" si="82"/>
        <v>0</v>
      </c>
      <c r="AM304" s="15">
        <f t="shared" si="82"/>
        <v>0</v>
      </c>
      <c r="AN304" s="15">
        <f t="shared" si="82"/>
        <v>0</v>
      </c>
      <c r="AO304" s="15">
        <f t="shared" si="82"/>
        <v>0</v>
      </c>
      <c r="AP304" s="15">
        <f t="shared" si="82"/>
        <v>0</v>
      </c>
    </row>
    <row r="305" spans="2:42" ht="15.75" x14ac:dyDescent="0.25">
      <c r="B305" s="46"/>
      <c r="C305" s="305"/>
      <c r="D305" s="22" t="s">
        <v>48</v>
      </c>
      <c r="E305" s="293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305"/>
      <c r="D306" s="22" t="s">
        <v>49</v>
      </c>
      <c r="E306" s="293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305"/>
      <c r="D307" s="22" t="s">
        <v>50</v>
      </c>
      <c r="E307" s="293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306"/>
      <c r="D308" s="26" t="s">
        <v>51</v>
      </c>
      <c r="E308" s="294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295" t="s">
        <v>68</v>
      </c>
      <c r="D309" s="12" t="s">
        <v>47</v>
      </c>
      <c r="E309" s="292" t="s">
        <v>26</v>
      </c>
      <c r="F309" s="15">
        <f t="shared" ref="F309:AP309" si="83">F310+F311+F312+F313</f>
        <v>0</v>
      </c>
      <c r="G309" s="15">
        <f t="shared" si="83"/>
        <v>0</v>
      </c>
      <c r="H309" s="15">
        <f t="shared" si="83"/>
        <v>0</v>
      </c>
      <c r="I309" s="15">
        <f t="shared" si="83"/>
        <v>0</v>
      </c>
      <c r="J309" s="15">
        <f t="shared" si="83"/>
        <v>0</v>
      </c>
      <c r="K309" s="15">
        <f t="shared" si="83"/>
        <v>0</v>
      </c>
      <c r="L309" s="15">
        <f t="shared" si="83"/>
        <v>0</v>
      </c>
      <c r="M309" s="15">
        <f t="shared" si="83"/>
        <v>0</v>
      </c>
      <c r="N309" s="15">
        <f t="shared" si="83"/>
        <v>0</v>
      </c>
      <c r="O309" s="15">
        <f t="shared" si="83"/>
        <v>0</v>
      </c>
      <c r="P309" s="15">
        <f t="shared" si="83"/>
        <v>0</v>
      </c>
      <c r="Q309" s="15">
        <f t="shared" si="83"/>
        <v>0</v>
      </c>
      <c r="R309" s="15">
        <f t="shared" si="83"/>
        <v>0</v>
      </c>
      <c r="S309" s="15">
        <f t="shared" si="83"/>
        <v>0</v>
      </c>
      <c r="T309" s="15">
        <f t="shared" si="83"/>
        <v>0</v>
      </c>
      <c r="U309" s="15">
        <f t="shared" si="83"/>
        <v>0</v>
      </c>
      <c r="V309" s="15">
        <f t="shared" si="83"/>
        <v>0</v>
      </c>
      <c r="W309" s="15">
        <f t="shared" si="83"/>
        <v>0</v>
      </c>
      <c r="X309" s="15">
        <f t="shared" si="83"/>
        <v>0</v>
      </c>
      <c r="Y309" s="15">
        <f t="shared" si="83"/>
        <v>0</v>
      </c>
      <c r="Z309" s="15">
        <f t="shared" si="83"/>
        <v>0</v>
      </c>
      <c r="AA309" s="15">
        <f t="shared" si="83"/>
        <v>0</v>
      </c>
      <c r="AB309" s="15">
        <f t="shared" si="83"/>
        <v>0</v>
      </c>
      <c r="AC309" s="15">
        <f t="shared" si="83"/>
        <v>0</v>
      </c>
      <c r="AD309" s="15">
        <f t="shared" si="83"/>
        <v>0</v>
      </c>
      <c r="AE309" s="15">
        <f t="shared" si="83"/>
        <v>0</v>
      </c>
      <c r="AF309" s="15">
        <f t="shared" si="83"/>
        <v>0</v>
      </c>
      <c r="AG309" s="15">
        <f t="shared" si="83"/>
        <v>0</v>
      </c>
      <c r="AH309" s="15">
        <f t="shared" si="83"/>
        <v>0</v>
      </c>
      <c r="AI309" s="15">
        <f t="shared" si="83"/>
        <v>0</v>
      </c>
      <c r="AJ309" s="15">
        <f t="shared" si="83"/>
        <v>0</v>
      </c>
      <c r="AK309" s="15">
        <f t="shared" si="83"/>
        <v>0</v>
      </c>
      <c r="AL309" s="15">
        <f t="shared" si="83"/>
        <v>0</v>
      </c>
      <c r="AM309" s="15">
        <f t="shared" si="83"/>
        <v>0</v>
      </c>
      <c r="AN309" s="15">
        <f t="shared" si="83"/>
        <v>0</v>
      </c>
      <c r="AO309" s="15">
        <f t="shared" si="83"/>
        <v>0</v>
      </c>
      <c r="AP309" s="15">
        <f t="shared" si="83"/>
        <v>0</v>
      </c>
    </row>
    <row r="310" spans="2:42" ht="15.75" x14ac:dyDescent="0.25">
      <c r="B310" s="46"/>
      <c r="C310" s="296"/>
      <c r="D310" s="14" t="s">
        <v>48</v>
      </c>
      <c r="E310" s="293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296"/>
      <c r="D311" s="14" t="s">
        <v>49</v>
      </c>
      <c r="E311" s="293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296"/>
      <c r="D312" s="14" t="s">
        <v>50</v>
      </c>
      <c r="E312" s="293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297"/>
      <c r="D313" s="18" t="s">
        <v>51</v>
      </c>
      <c r="E313" s="294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20.25" x14ac:dyDescent="0.25">
      <c r="B314" s="46"/>
      <c r="C314" s="298" t="s">
        <v>69</v>
      </c>
      <c r="D314" s="12" t="s">
        <v>47</v>
      </c>
      <c r="E314" s="292" t="s">
        <v>26</v>
      </c>
      <c r="F314" s="15">
        <v>3</v>
      </c>
      <c r="G314" s="15">
        <f t="shared" ref="G314:Q314" si="84">G315+G316+G317+G318</f>
        <v>0</v>
      </c>
      <c r="H314" s="15">
        <f t="shared" si="84"/>
        <v>0</v>
      </c>
      <c r="I314" s="15">
        <f t="shared" si="84"/>
        <v>0</v>
      </c>
      <c r="J314" s="15">
        <f t="shared" si="84"/>
        <v>0</v>
      </c>
      <c r="K314" s="15">
        <f t="shared" si="84"/>
        <v>0</v>
      </c>
      <c r="L314" s="15">
        <f t="shared" si="84"/>
        <v>0</v>
      </c>
      <c r="M314" s="15">
        <f t="shared" si="84"/>
        <v>0</v>
      </c>
      <c r="N314" s="15">
        <f t="shared" si="84"/>
        <v>0</v>
      </c>
      <c r="O314" s="15">
        <f t="shared" si="84"/>
        <v>0</v>
      </c>
      <c r="P314" s="15">
        <f t="shared" si="84"/>
        <v>0</v>
      </c>
      <c r="Q314" s="15">
        <f t="shared" si="84"/>
        <v>0</v>
      </c>
      <c r="R314" s="13">
        <f t="shared" ref="R314:S314" si="85">SUM(R315:R318)</f>
        <v>0</v>
      </c>
      <c r="S314" s="13">
        <f t="shared" si="85"/>
        <v>0</v>
      </c>
      <c r="T314" s="157">
        <v>3</v>
      </c>
      <c r="U314" s="15">
        <f t="shared" ref="U314:AP314" si="86">U315+U316+U317+U318</f>
        <v>0</v>
      </c>
      <c r="V314" s="15">
        <f t="shared" si="86"/>
        <v>0</v>
      </c>
      <c r="W314" s="15">
        <f t="shared" si="86"/>
        <v>0</v>
      </c>
      <c r="X314" s="15">
        <f t="shared" si="86"/>
        <v>0</v>
      </c>
      <c r="Y314" s="15">
        <f t="shared" si="86"/>
        <v>0</v>
      </c>
      <c r="Z314" s="15">
        <f t="shared" si="86"/>
        <v>0</v>
      </c>
      <c r="AA314" s="15">
        <f t="shared" si="86"/>
        <v>0</v>
      </c>
      <c r="AB314" s="15">
        <f t="shared" si="86"/>
        <v>0</v>
      </c>
      <c r="AC314" s="15">
        <f t="shared" si="86"/>
        <v>0</v>
      </c>
      <c r="AD314" s="15">
        <f t="shared" si="86"/>
        <v>0</v>
      </c>
      <c r="AE314" s="15">
        <f t="shared" si="86"/>
        <v>0</v>
      </c>
      <c r="AF314" s="15">
        <f t="shared" si="86"/>
        <v>0</v>
      </c>
      <c r="AG314" s="15">
        <f t="shared" si="86"/>
        <v>0</v>
      </c>
      <c r="AH314" s="15">
        <f t="shared" si="86"/>
        <v>0</v>
      </c>
      <c r="AI314" s="15">
        <f t="shared" si="86"/>
        <v>0</v>
      </c>
      <c r="AJ314" s="15">
        <f t="shared" si="86"/>
        <v>0</v>
      </c>
      <c r="AK314" s="15">
        <f t="shared" si="86"/>
        <v>0</v>
      </c>
      <c r="AL314" s="15">
        <f t="shared" si="86"/>
        <v>0</v>
      </c>
      <c r="AM314" s="15">
        <f t="shared" si="86"/>
        <v>0</v>
      </c>
      <c r="AN314" s="15">
        <f t="shared" si="86"/>
        <v>0</v>
      </c>
      <c r="AO314" s="15">
        <f t="shared" si="86"/>
        <v>0</v>
      </c>
      <c r="AP314" s="15">
        <f t="shared" si="86"/>
        <v>0</v>
      </c>
    </row>
    <row r="315" spans="2:42" ht="15.75" x14ac:dyDescent="0.25">
      <c r="B315" s="46"/>
      <c r="C315" s="299"/>
      <c r="D315" s="26" t="s">
        <v>48</v>
      </c>
      <c r="E315" s="293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299"/>
      <c r="D316" s="26" t="s">
        <v>49</v>
      </c>
      <c r="E316" s="293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299"/>
      <c r="D317" s="26" t="s">
        <v>50</v>
      </c>
      <c r="E317" s="293"/>
      <c r="F317" s="27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300"/>
      <c r="D318" s="18" t="s">
        <v>51</v>
      </c>
      <c r="E318" s="294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46" t="s">
        <v>280</v>
      </c>
      <c r="D321" s="347"/>
      <c r="E321" s="347"/>
      <c r="F321" s="347"/>
      <c r="G321" s="347"/>
      <c r="H321" s="347"/>
      <c r="I321" s="347"/>
      <c r="J321" s="347"/>
      <c r="K321" s="347"/>
      <c r="L321" s="347"/>
      <c r="M321" s="347"/>
      <c r="N321" s="347"/>
      <c r="O321" s="347"/>
      <c r="P321" s="347"/>
      <c r="Q321" s="347"/>
      <c r="R321" s="347"/>
      <c r="S321" s="347"/>
      <c r="T321" s="347"/>
      <c r="U321" s="347"/>
      <c r="V321" s="347"/>
      <c r="W321" s="347"/>
      <c r="X321" s="347"/>
      <c r="Y321" s="347"/>
      <c r="Z321" s="347"/>
      <c r="AA321" s="347"/>
      <c r="AB321" s="347"/>
      <c r="AC321" s="347"/>
      <c r="AD321" s="347"/>
      <c r="AE321" s="347"/>
      <c r="AF321" s="347"/>
      <c r="AG321" s="347"/>
      <c r="AH321" s="347"/>
      <c r="AI321" s="347"/>
      <c r="AJ321" s="347"/>
      <c r="AK321" s="347"/>
      <c r="AL321" s="347"/>
      <c r="AM321" s="347"/>
      <c r="AN321" s="347"/>
      <c r="AO321" s="347"/>
      <c r="AP321" s="347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02" t="s">
        <v>70</v>
      </c>
      <c r="C324" s="342" t="s">
        <v>85</v>
      </c>
      <c r="D324" s="342"/>
      <c r="E324" s="348" t="s">
        <v>29</v>
      </c>
      <c r="F324" s="351" t="s">
        <v>30</v>
      </c>
      <c r="G324" s="354" t="s">
        <v>123</v>
      </c>
      <c r="H324" s="355"/>
      <c r="I324" s="355"/>
      <c r="J324" s="355"/>
      <c r="K324" s="355"/>
      <c r="L324" s="355"/>
      <c r="M324" s="355"/>
      <c r="N324" s="355"/>
      <c r="O324" s="355"/>
      <c r="P324" s="355"/>
      <c r="Q324" s="355"/>
      <c r="R324" s="355"/>
      <c r="S324" s="355"/>
      <c r="T324" s="355"/>
      <c r="U324" s="355"/>
      <c r="V324" s="355"/>
      <c r="W324" s="355"/>
      <c r="X324" s="355"/>
      <c r="Y324" s="355"/>
      <c r="Z324" s="355"/>
      <c r="AA324" s="355"/>
      <c r="AB324" s="355"/>
      <c r="AC324" s="355"/>
      <c r="AD324" s="355"/>
      <c r="AE324" s="355"/>
      <c r="AF324" s="355"/>
      <c r="AG324" s="355"/>
      <c r="AH324" s="355"/>
      <c r="AI324" s="355"/>
      <c r="AJ324" s="355"/>
      <c r="AK324" s="355"/>
      <c r="AL324" s="355"/>
      <c r="AM324" s="355"/>
      <c r="AN324" s="355"/>
      <c r="AO324" s="355"/>
      <c r="AP324" s="356"/>
    </row>
    <row r="325" spans="2:42" ht="18.75" x14ac:dyDescent="0.25">
      <c r="B325" s="303"/>
      <c r="C325" s="342"/>
      <c r="D325" s="342"/>
      <c r="E325" s="349"/>
      <c r="F325" s="352"/>
      <c r="G325" s="357" t="s">
        <v>31</v>
      </c>
      <c r="H325" s="340"/>
      <c r="I325" s="340"/>
      <c r="J325" s="340" t="s">
        <v>32</v>
      </c>
      <c r="K325" s="340"/>
      <c r="L325" s="340"/>
      <c r="M325" s="340" t="s">
        <v>33</v>
      </c>
      <c r="N325" s="340"/>
      <c r="O325" s="340"/>
      <c r="P325" s="340" t="s">
        <v>34</v>
      </c>
      <c r="Q325" s="340"/>
      <c r="R325" s="340"/>
      <c r="S325" s="340" t="s">
        <v>35</v>
      </c>
      <c r="T325" s="340"/>
      <c r="U325" s="340"/>
      <c r="V325" s="340" t="s">
        <v>36</v>
      </c>
      <c r="W325" s="340"/>
      <c r="X325" s="340"/>
      <c r="Y325" s="340" t="s">
        <v>37</v>
      </c>
      <c r="Z325" s="340"/>
      <c r="AA325" s="340"/>
      <c r="AB325" s="340" t="s">
        <v>38</v>
      </c>
      <c r="AC325" s="340"/>
      <c r="AD325" s="340"/>
      <c r="AE325" s="340" t="s">
        <v>39</v>
      </c>
      <c r="AF325" s="340"/>
      <c r="AG325" s="340"/>
      <c r="AH325" s="340" t="s">
        <v>40</v>
      </c>
      <c r="AI325" s="340"/>
      <c r="AJ325" s="340"/>
      <c r="AK325" s="340" t="s">
        <v>41</v>
      </c>
      <c r="AL325" s="340"/>
      <c r="AM325" s="340"/>
      <c r="AN325" s="340" t="s">
        <v>42</v>
      </c>
      <c r="AO325" s="340"/>
      <c r="AP325" s="341"/>
    </row>
    <row r="326" spans="2:42" ht="32.25" thickBot="1" x14ac:dyDescent="0.3">
      <c r="B326" s="303"/>
      <c r="C326" s="342"/>
      <c r="D326" s="342"/>
      <c r="E326" s="350"/>
      <c r="F326" s="353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304"/>
      <c r="C327" s="342">
        <v>1</v>
      </c>
      <c r="D327" s="342"/>
      <c r="E327" s="50">
        <v>2</v>
      </c>
      <c r="F327" s="51">
        <v>3</v>
      </c>
      <c r="G327" s="343">
        <v>4</v>
      </c>
      <c r="H327" s="343"/>
      <c r="I327" s="343"/>
      <c r="J327" s="343">
        <v>5</v>
      </c>
      <c r="K327" s="343"/>
      <c r="L327" s="343"/>
      <c r="M327" s="343">
        <v>6</v>
      </c>
      <c r="N327" s="343"/>
      <c r="O327" s="343"/>
      <c r="P327" s="343">
        <v>7</v>
      </c>
      <c r="Q327" s="343"/>
      <c r="R327" s="343"/>
      <c r="S327" s="343">
        <v>8</v>
      </c>
      <c r="T327" s="343"/>
      <c r="U327" s="343"/>
      <c r="V327" s="343">
        <v>9</v>
      </c>
      <c r="W327" s="343"/>
      <c r="X327" s="343"/>
      <c r="Y327" s="343">
        <v>10</v>
      </c>
      <c r="Z327" s="343"/>
      <c r="AA327" s="343"/>
      <c r="AB327" s="343">
        <v>11</v>
      </c>
      <c r="AC327" s="343"/>
      <c r="AD327" s="343"/>
      <c r="AE327" s="343">
        <v>12</v>
      </c>
      <c r="AF327" s="343"/>
      <c r="AG327" s="343"/>
      <c r="AH327" s="343">
        <v>13</v>
      </c>
      <c r="AI327" s="343"/>
      <c r="AJ327" s="343"/>
      <c r="AK327" s="343">
        <v>14</v>
      </c>
      <c r="AL327" s="343"/>
      <c r="AM327" s="343"/>
      <c r="AN327" s="343">
        <v>15</v>
      </c>
      <c r="AO327" s="343"/>
      <c r="AP327" s="344"/>
    </row>
    <row r="328" spans="2:42" ht="16.5" thickBot="1" x14ac:dyDescent="0.3">
      <c r="B328" s="46"/>
      <c r="C328" s="345" t="s">
        <v>46</v>
      </c>
      <c r="D328" s="345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15.75" x14ac:dyDescent="0.25">
      <c r="B329" s="301">
        <v>1</v>
      </c>
      <c r="C329" s="312" t="s">
        <v>77</v>
      </c>
      <c r="D329" s="14" t="s">
        <v>47</v>
      </c>
      <c r="E329" s="325" t="s">
        <v>23</v>
      </c>
      <c r="F329" s="13">
        <v>3</v>
      </c>
      <c r="G329" s="13">
        <f t="shared" ref="G329:T329" si="87">SUM(G330:G333)</f>
        <v>0</v>
      </c>
      <c r="H329" s="13">
        <f t="shared" si="87"/>
        <v>0</v>
      </c>
      <c r="I329" s="13">
        <f t="shared" si="87"/>
        <v>0</v>
      </c>
      <c r="J329" s="13">
        <f t="shared" si="87"/>
        <v>0</v>
      </c>
      <c r="K329" s="13">
        <f t="shared" si="87"/>
        <v>0</v>
      </c>
      <c r="L329" s="13">
        <f t="shared" si="87"/>
        <v>0</v>
      </c>
      <c r="M329" s="13">
        <f t="shared" si="87"/>
        <v>0</v>
      </c>
      <c r="N329" s="13">
        <f t="shared" si="87"/>
        <v>0</v>
      </c>
      <c r="O329" s="13">
        <f t="shared" si="87"/>
        <v>0</v>
      </c>
      <c r="P329" s="13">
        <f t="shared" si="87"/>
        <v>0</v>
      </c>
      <c r="Q329" s="13">
        <f t="shared" si="87"/>
        <v>0</v>
      </c>
      <c r="R329" s="13">
        <f t="shared" si="87"/>
        <v>0</v>
      </c>
      <c r="S329" s="13">
        <f t="shared" si="87"/>
        <v>0</v>
      </c>
      <c r="T329" s="13">
        <f t="shared" si="87"/>
        <v>0</v>
      </c>
      <c r="U329" s="13">
        <v>3</v>
      </c>
      <c r="V329" s="23">
        <f t="shared" ref="V329:AJ329" si="88">V330+V331+V332+V333</f>
        <v>0</v>
      </c>
      <c r="W329" s="23">
        <f t="shared" si="88"/>
        <v>0</v>
      </c>
      <c r="X329" s="23">
        <f t="shared" si="88"/>
        <v>0</v>
      </c>
      <c r="Y329" s="23">
        <f t="shared" si="88"/>
        <v>0</v>
      </c>
      <c r="Z329" s="23">
        <f t="shared" si="88"/>
        <v>0</v>
      </c>
      <c r="AA329" s="23">
        <f t="shared" si="88"/>
        <v>0</v>
      </c>
      <c r="AB329" s="23">
        <f t="shared" si="88"/>
        <v>0</v>
      </c>
      <c r="AC329" s="23">
        <f t="shared" si="88"/>
        <v>0</v>
      </c>
      <c r="AD329" s="23">
        <f t="shared" si="88"/>
        <v>0</v>
      </c>
      <c r="AE329" s="23">
        <f t="shared" si="88"/>
        <v>0</v>
      </c>
      <c r="AF329" s="23">
        <f t="shared" si="88"/>
        <v>0</v>
      </c>
      <c r="AG329" s="23">
        <f t="shared" si="88"/>
        <v>0</v>
      </c>
      <c r="AH329" s="23">
        <f t="shared" si="88"/>
        <v>0</v>
      </c>
      <c r="AI329" s="23">
        <f t="shared" si="88"/>
        <v>0</v>
      </c>
      <c r="AJ329" s="23">
        <f t="shared" si="88"/>
        <v>0</v>
      </c>
      <c r="AK329" s="13">
        <f t="shared" ref="AK329:AP329" si="89">SUM(AK330:AK333)</f>
        <v>0</v>
      </c>
      <c r="AL329" s="13">
        <f t="shared" si="89"/>
        <v>0</v>
      </c>
      <c r="AM329" s="13">
        <f t="shared" si="89"/>
        <v>0</v>
      </c>
      <c r="AN329" s="13">
        <f t="shared" si="89"/>
        <v>0</v>
      </c>
      <c r="AO329" s="13">
        <f t="shared" si="89"/>
        <v>0</v>
      </c>
      <c r="AP329" s="13">
        <f t="shared" si="89"/>
        <v>0</v>
      </c>
    </row>
    <row r="330" spans="2:42" ht="15.75" x14ac:dyDescent="0.25">
      <c r="B330" s="301"/>
      <c r="C330" s="312"/>
      <c r="D330" s="14" t="s">
        <v>48</v>
      </c>
      <c r="E330" s="322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301"/>
      <c r="C331" s="312"/>
      <c r="D331" s="14" t="s">
        <v>49</v>
      </c>
      <c r="E331" s="322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301"/>
      <c r="C332" s="312"/>
      <c r="D332" s="14" t="s">
        <v>50</v>
      </c>
      <c r="E332" s="322"/>
      <c r="F332" s="15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4"/>
      <c r="AI332" s="54"/>
      <c r="AJ332" s="54"/>
      <c r="AK332" s="16"/>
      <c r="AL332" s="16"/>
      <c r="AM332" s="16"/>
      <c r="AN332" s="16"/>
      <c r="AO332" s="16"/>
      <c r="AP332" s="17"/>
    </row>
    <row r="333" spans="2:42" ht="16.5" thickBot="1" x14ac:dyDescent="0.3">
      <c r="B333" s="301"/>
      <c r="C333" s="312"/>
      <c r="D333" s="14" t="s">
        <v>51</v>
      </c>
      <c r="E333" s="326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15.75" x14ac:dyDescent="0.25">
      <c r="B334" s="301">
        <v>2</v>
      </c>
      <c r="C334" s="312" t="s">
        <v>78</v>
      </c>
      <c r="D334" s="14" t="s">
        <v>47</v>
      </c>
      <c r="E334" s="321" t="s">
        <v>23</v>
      </c>
      <c r="F334" s="23">
        <v>0</v>
      </c>
      <c r="G334" s="23">
        <f t="shared" ref="G334:AP334" si="90">G335+G336+G337+G338</f>
        <v>0</v>
      </c>
      <c r="H334" s="23">
        <f t="shared" si="90"/>
        <v>0</v>
      </c>
      <c r="I334" s="23">
        <f t="shared" si="90"/>
        <v>0</v>
      </c>
      <c r="J334" s="23">
        <f t="shared" si="90"/>
        <v>0</v>
      </c>
      <c r="K334" s="23">
        <f t="shared" si="90"/>
        <v>0</v>
      </c>
      <c r="L334" s="23">
        <f t="shared" si="90"/>
        <v>0</v>
      </c>
      <c r="M334" s="23">
        <f t="shared" si="90"/>
        <v>0</v>
      </c>
      <c r="N334" s="23">
        <f t="shared" si="90"/>
        <v>0</v>
      </c>
      <c r="O334" s="23">
        <f t="shared" si="90"/>
        <v>0</v>
      </c>
      <c r="P334" s="23">
        <f t="shared" si="90"/>
        <v>0</v>
      </c>
      <c r="Q334" s="23">
        <f t="shared" si="90"/>
        <v>0</v>
      </c>
      <c r="R334" s="23">
        <f t="shared" si="90"/>
        <v>0</v>
      </c>
      <c r="S334" s="23">
        <f t="shared" si="90"/>
        <v>0</v>
      </c>
      <c r="T334" s="23">
        <f t="shared" si="90"/>
        <v>0</v>
      </c>
      <c r="U334" s="23">
        <f t="shared" si="90"/>
        <v>0</v>
      </c>
      <c r="V334" s="23">
        <f t="shared" si="90"/>
        <v>0</v>
      </c>
      <c r="W334" s="23">
        <f t="shared" si="90"/>
        <v>0</v>
      </c>
      <c r="X334" s="23">
        <f t="shared" si="90"/>
        <v>0</v>
      </c>
      <c r="Y334" s="15">
        <f t="shared" si="90"/>
        <v>0</v>
      </c>
      <c r="Z334" s="15">
        <f t="shared" si="90"/>
        <v>0</v>
      </c>
      <c r="AA334" s="15">
        <f t="shared" si="90"/>
        <v>0</v>
      </c>
      <c r="AB334" s="15">
        <f t="shared" si="90"/>
        <v>0</v>
      </c>
      <c r="AC334" s="15">
        <f t="shared" si="90"/>
        <v>0</v>
      </c>
      <c r="AD334" s="15">
        <f t="shared" si="90"/>
        <v>0</v>
      </c>
      <c r="AE334" s="15">
        <f t="shared" si="90"/>
        <v>0</v>
      </c>
      <c r="AF334" s="15">
        <f t="shared" si="90"/>
        <v>0</v>
      </c>
      <c r="AG334" s="15">
        <f t="shared" si="90"/>
        <v>0</v>
      </c>
      <c r="AH334" s="15">
        <f t="shared" si="90"/>
        <v>0</v>
      </c>
      <c r="AI334" s="15">
        <f t="shared" si="90"/>
        <v>0</v>
      </c>
      <c r="AJ334" s="15">
        <f t="shared" si="90"/>
        <v>0</v>
      </c>
      <c r="AK334" s="23">
        <f t="shared" si="90"/>
        <v>0</v>
      </c>
      <c r="AL334" s="23">
        <f t="shared" si="90"/>
        <v>0</v>
      </c>
      <c r="AM334" s="23">
        <f t="shared" si="90"/>
        <v>0</v>
      </c>
      <c r="AN334" s="23">
        <f t="shared" si="90"/>
        <v>0</v>
      </c>
      <c r="AO334" s="23">
        <f t="shared" si="90"/>
        <v>0</v>
      </c>
      <c r="AP334" s="23">
        <f t="shared" si="90"/>
        <v>0</v>
      </c>
    </row>
    <row r="335" spans="2:42" ht="15.75" x14ac:dyDescent="0.25">
      <c r="B335" s="301"/>
      <c r="C335" s="312"/>
      <c r="D335" s="14" t="s">
        <v>48</v>
      </c>
      <c r="E335" s="322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301"/>
      <c r="C336" s="312"/>
      <c r="D336" s="14" t="s">
        <v>49</v>
      </c>
      <c r="E336" s="322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301"/>
      <c r="C337" s="312"/>
      <c r="D337" s="14" t="s">
        <v>50</v>
      </c>
      <c r="E337" s="322"/>
      <c r="F337" s="15">
        <v>0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16"/>
      <c r="AL337" s="16"/>
      <c r="AM337" s="16"/>
      <c r="AN337" s="16"/>
      <c r="AO337" s="16"/>
      <c r="AP337" s="17"/>
    </row>
    <row r="338" spans="2:42" ht="16.5" thickBot="1" x14ac:dyDescent="0.3">
      <c r="B338" s="301"/>
      <c r="C338" s="312"/>
      <c r="D338" s="14" t="s">
        <v>51</v>
      </c>
      <c r="E338" s="323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15.75" x14ac:dyDescent="0.25">
      <c r="B339" s="250"/>
      <c r="C339" s="312" t="s">
        <v>52</v>
      </c>
      <c r="D339" s="14" t="s">
        <v>47</v>
      </c>
      <c r="E339" s="325" t="s">
        <v>23</v>
      </c>
      <c r="F339" s="15">
        <v>3</v>
      </c>
      <c r="G339" s="15">
        <f t="shared" ref="G339:T339" si="91">G340+G341+G342+G343</f>
        <v>0</v>
      </c>
      <c r="H339" s="15">
        <f t="shared" si="91"/>
        <v>0</v>
      </c>
      <c r="I339" s="15">
        <f t="shared" si="91"/>
        <v>0</v>
      </c>
      <c r="J339" s="15">
        <f t="shared" si="91"/>
        <v>0</v>
      </c>
      <c r="K339" s="15">
        <f t="shared" si="91"/>
        <v>0</v>
      </c>
      <c r="L339" s="15">
        <f t="shared" si="91"/>
        <v>0</v>
      </c>
      <c r="M339" s="15">
        <f t="shared" si="91"/>
        <v>0</v>
      </c>
      <c r="N339" s="15">
        <f t="shared" si="91"/>
        <v>0</v>
      </c>
      <c r="O339" s="15">
        <f t="shared" si="91"/>
        <v>0</v>
      </c>
      <c r="P339" s="15">
        <f t="shared" si="91"/>
        <v>0</v>
      </c>
      <c r="Q339" s="15">
        <f t="shared" si="91"/>
        <v>0</v>
      </c>
      <c r="R339" s="15">
        <f t="shared" si="91"/>
        <v>0</v>
      </c>
      <c r="S339" s="15">
        <f t="shared" si="91"/>
        <v>0</v>
      </c>
      <c r="T339" s="15">
        <f t="shared" si="91"/>
        <v>0</v>
      </c>
      <c r="U339" s="15">
        <v>3</v>
      </c>
      <c r="V339" s="15">
        <f t="shared" ref="V339:AP339" si="92">V340+V341+V342+V343</f>
        <v>0</v>
      </c>
      <c r="W339" s="15">
        <f t="shared" si="92"/>
        <v>0</v>
      </c>
      <c r="X339" s="15">
        <f t="shared" si="92"/>
        <v>0</v>
      </c>
      <c r="Y339" s="15">
        <f t="shared" si="92"/>
        <v>0</v>
      </c>
      <c r="Z339" s="15">
        <f t="shared" si="92"/>
        <v>0</v>
      </c>
      <c r="AA339" s="15">
        <f t="shared" si="92"/>
        <v>0</v>
      </c>
      <c r="AB339" s="15">
        <f t="shared" si="92"/>
        <v>0</v>
      </c>
      <c r="AC339" s="15">
        <f t="shared" si="92"/>
        <v>0</v>
      </c>
      <c r="AD339" s="15">
        <f t="shared" si="92"/>
        <v>0</v>
      </c>
      <c r="AE339" s="15">
        <f t="shared" si="92"/>
        <v>0</v>
      </c>
      <c r="AF339" s="15">
        <f t="shared" si="92"/>
        <v>0</v>
      </c>
      <c r="AG339" s="15">
        <f t="shared" si="92"/>
        <v>0</v>
      </c>
      <c r="AH339" s="15">
        <f t="shared" si="92"/>
        <v>0</v>
      </c>
      <c r="AI339" s="15">
        <f t="shared" si="92"/>
        <v>0</v>
      </c>
      <c r="AJ339" s="15">
        <f t="shared" si="92"/>
        <v>0</v>
      </c>
      <c r="AK339" s="15">
        <f t="shared" si="92"/>
        <v>0</v>
      </c>
      <c r="AL339" s="15">
        <f t="shared" si="92"/>
        <v>0</v>
      </c>
      <c r="AM339" s="15">
        <f t="shared" si="92"/>
        <v>0</v>
      </c>
      <c r="AN339" s="15">
        <f t="shared" si="92"/>
        <v>0</v>
      </c>
      <c r="AO339" s="15">
        <f t="shared" si="92"/>
        <v>0</v>
      </c>
      <c r="AP339" s="15">
        <f t="shared" si="92"/>
        <v>0</v>
      </c>
    </row>
    <row r="340" spans="2:42" ht="15.75" x14ac:dyDescent="0.25">
      <c r="B340" s="251"/>
      <c r="C340" s="324"/>
      <c r="D340" s="14" t="s">
        <v>48</v>
      </c>
      <c r="E340" s="322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251"/>
      <c r="C341" s="324"/>
      <c r="D341" s="14" t="s">
        <v>49</v>
      </c>
      <c r="E341" s="322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251"/>
      <c r="C342" s="324"/>
      <c r="D342" s="14" t="s">
        <v>50</v>
      </c>
      <c r="E342" s="322"/>
      <c r="F342" s="15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16"/>
      <c r="AL342" s="16"/>
      <c r="AM342" s="16"/>
      <c r="AN342" s="16"/>
      <c r="AO342" s="16"/>
      <c r="AP342" s="17"/>
    </row>
    <row r="343" spans="2:42" ht="16.5" thickBot="1" x14ac:dyDescent="0.3">
      <c r="B343" s="252"/>
      <c r="C343" s="324"/>
      <c r="D343" s="14" t="s">
        <v>51</v>
      </c>
      <c r="E343" s="326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327" t="s">
        <v>53</v>
      </c>
      <c r="D344" s="22" t="s">
        <v>47</v>
      </c>
      <c r="E344" s="329" t="s">
        <v>23</v>
      </c>
      <c r="F344" s="15">
        <f>F345+F346+F347+F348</f>
        <v>0</v>
      </c>
      <c r="G344" s="15">
        <f t="shared" ref="G344:AP344" si="93">G345+G346+G347+G348</f>
        <v>0</v>
      </c>
      <c r="H344" s="15">
        <f t="shared" si="93"/>
        <v>0</v>
      </c>
      <c r="I344" s="15">
        <f t="shared" si="93"/>
        <v>0</v>
      </c>
      <c r="J344" s="15">
        <f t="shared" si="93"/>
        <v>0</v>
      </c>
      <c r="K344" s="15">
        <f t="shared" si="93"/>
        <v>0</v>
      </c>
      <c r="L344" s="15">
        <f t="shared" si="93"/>
        <v>0</v>
      </c>
      <c r="M344" s="15">
        <f t="shared" si="93"/>
        <v>0</v>
      </c>
      <c r="N344" s="15">
        <f t="shared" si="93"/>
        <v>0</v>
      </c>
      <c r="O344" s="15">
        <f t="shared" si="93"/>
        <v>0</v>
      </c>
      <c r="P344" s="15">
        <f t="shared" si="93"/>
        <v>0</v>
      </c>
      <c r="Q344" s="15">
        <f t="shared" si="93"/>
        <v>0</v>
      </c>
      <c r="R344" s="15">
        <f t="shared" si="93"/>
        <v>0</v>
      </c>
      <c r="S344" s="15">
        <f t="shared" si="93"/>
        <v>0</v>
      </c>
      <c r="T344" s="15">
        <f t="shared" si="93"/>
        <v>0</v>
      </c>
      <c r="U344" s="15">
        <f t="shared" si="93"/>
        <v>0</v>
      </c>
      <c r="V344" s="15">
        <f t="shared" si="93"/>
        <v>0</v>
      </c>
      <c r="W344" s="15">
        <f t="shared" si="93"/>
        <v>0</v>
      </c>
      <c r="X344" s="15">
        <f t="shared" si="93"/>
        <v>0</v>
      </c>
      <c r="Y344" s="15">
        <f t="shared" si="93"/>
        <v>0</v>
      </c>
      <c r="Z344" s="15">
        <f t="shared" si="93"/>
        <v>0</v>
      </c>
      <c r="AA344" s="15">
        <f t="shared" si="93"/>
        <v>0</v>
      </c>
      <c r="AB344" s="15">
        <f t="shared" si="93"/>
        <v>0</v>
      </c>
      <c r="AC344" s="15">
        <f t="shared" si="93"/>
        <v>0</v>
      </c>
      <c r="AD344" s="15">
        <f t="shared" si="93"/>
        <v>0</v>
      </c>
      <c r="AE344" s="15">
        <f t="shared" si="93"/>
        <v>0</v>
      </c>
      <c r="AF344" s="15">
        <f t="shared" si="93"/>
        <v>0</v>
      </c>
      <c r="AG344" s="15">
        <f t="shared" si="93"/>
        <v>0</v>
      </c>
      <c r="AH344" s="15">
        <f t="shared" si="93"/>
        <v>0</v>
      </c>
      <c r="AI344" s="15">
        <f t="shared" si="93"/>
        <v>0</v>
      </c>
      <c r="AJ344" s="15">
        <f t="shared" si="93"/>
        <v>0</v>
      </c>
      <c r="AK344" s="15">
        <f t="shared" si="93"/>
        <v>0</v>
      </c>
      <c r="AL344" s="15">
        <f t="shared" si="93"/>
        <v>0</v>
      </c>
      <c r="AM344" s="15">
        <f t="shared" si="93"/>
        <v>0</v>
      </c>
      <c r="AN344" s="15">
        <f t="shared" si="93"/>
        <v>0</v>
      </c>
      <c r="AO344" s="15">
        <f t="shared" si="93"/>
        <v>0</v>
      </c>
      <c r="AP344" s="15">
        <f t="shared" si="93"/>
        <v>0</v>
      </c>
    </row>
    <row r="345" spans="2:42" ht="15.75" x14ac:dyDescent="0.25">
      <c r="B345" s="46"/>
      <c r="C345" s="324"/>
      <c r="D345" s="14" t="s">
        <v>48</v>
      </c>
      <c r="E345" s="330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324"/>
      <c r="D346" s="14" t="s">
        <v>49</v>
      </c>
      <c r="E346" s="330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324"/>
      <c r="D347" s="14" t="s">
        <v>50</v>
      </c>
      <c r="E347" s="330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328"/>
      <c r="D348" s="26" t="s">
        <v>51</v>
      </c>
      <c r="E348" s="331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309" t="s">
        <v>54</v>
      </c>
      <c r="D349" s="12" t="s">
        <v>47</v>
      </c>
      <c r="E349" s="332" t="s">
        <v>23</v>
      </c>
      <c r="F349" s="15">
        <f>F350+F351+F352+F353</f>
        <v>0</v>
      </c>
      <c r="G349" s="15">
        <f t="shared" ref="G349:AP349" si="94">G350+G351+G352+G353</f>
        <v>0</v>
      </c>
      <c r="H349" s="15">
        <f t="shared" si="94"/>
        <v>0</v>
      </c>
      <c r="I349" s="15">
        <f t="shared" si="94"/>
        <v>0</v>
      </c>
      <c r="J349" s="15">
        <f t="shared" si="94"/>
        <v>0</v>
      </c>
      <c r="K349" s="15">
        <f t="shared" si="94"/>
        <v>0</v>
      </c>
      <c r="L349" s="15">
        <f t="shared" si="94"/>
        <v>0</v>
      </c>
      <c r="M349" s="15">
        <f t="shared" si="94"/>
        <v>0</v>
      </c>
      <c r="N349" s="15">
        <f t="shared" si="94"/>
        <v>0</v>
      </c>
      <c r="O349" s="15">
        <f t="shared" si="94"/>
        <v>0</v>
      </c>
      <c r="P349" s="15">
        <f t="shared" si="94"/>
        <v>0</v>
      </c>
      <c r="Q349" s="15">
        <f t="shared" si="94"/>
        <v>0</v>
      </c>
      <c r="R349" s="15">
        <f t="shared" si="94"/>
        <v>0</v>
      </c>
      <c r="S349" s="15">
        <f t="shared" si="94"/>
        <v>0</v>
      </c>
      <c r="T349" s="15">
        <f t="shared" si="94"/>
        <v>0</v>
      </c>
      <c r="U349" s="15">
        <f t="shared" si="94"/>
        <v>0</v>
      </c>
      <c r="V349" s="15">
        <f t="shared" si="94"/>
        <v>0</v>
      </c>
      <c r="W349" s="15">
        <f t="shared" si="94"/>
        <v>0</v>
      </c>
      <c r="X349" s="15">
        <f t="shared" si="94"/>
        <v>0</v>
      </c>
      <c r="Y349" s="15">
        <f t="shared" si="94"/>
        <v>0</v>
      </c>
      <c r="Z349" s="15">
        <f t="shared" si="94"/>
        <v>0</v>
      </c>
      <c r="AA349" s="15">
        <f t="shared" si="94"/>
        <v>0</v>
      </c>
      <c r="AB349" s="15">
        <f t="shared" si="94"/>
        <v>0</v>
      </c>
      <c r="AC349" s="15">
        <f t="shared" si="94"/>
        <v>0</v>
      </c>
      <c r="AD349" s="15">
        <f t="shared" si="94"/>
        <v>0</v>
      </c>
      <c r="AE349" s="15">
        <f t="shared" si="94"/>
        <v>0</v>
      </c>
      <c r="AF349" s="15">
        <f t="shared" si="94"/>
        <v>0</v>
      </c>
      <c r="AG349" s="15">
        <f t="shared" si="94"/>
        <v>0</v>
      </c>
      <c r="AH349" s="15">
        <f t="shared" si="94"/>
        <v>0</v>
      </c>
      <c r="AI349" s="15">
        <f t="shared" si="94"/>
        <v>0</v>
      </c>
      <c r="AJ349" s="15">
        <f t="shared" si="94"/>
        <v>0</v>
      </c>
      <c r="AK349" s="15">
        <f t="shared" si="94"/>
        <v>0</v>
      </c>
      <c r="AL349" s="15">
        <f t="shared" si="94"/>
        <v>0</v>
      </c>
      <c r="AM349" s="15">
        <f t="shared" si="94"/>
        <v>0</v>
      </c>
      <c r="AN349" s="15">
        <f t="shared" si="94"/>
        <v>0</v>
      </c>
      <c r="AO349" s="15">
        <f t="shared" si="94"/>
        <v>0</v>
      </c>
      <c r="AP349" s="15">
        <f t="shared" si="94"/>
        <v>0</v>
      </c>
    </row>
    <row r="350" spans="2:42" ht="15.75" x14ac:dyDescent="0.25">
      <c r="B350" s="46"/>
      <c r="C350" s="310"/>
      <c r="D350" s="14" t="s">
        <v>48</v>
      </c>
      <c r="E350" s="333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310"/>
      <c r="D351" s="14" t="s">
        <v>49</v>
      </c>
      <c r="E351" s="333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310"/>
      <c r="D352" s="14" t="s">
        <v>50</v>
      </c>
      <c r="E352" s="333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311"/>
      <c r="D353" s="18" t="s">
        <v>51</v>
      </c>
      <c r="E353" s="334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327" t="s">
        <v>55</v>
      </c>
      <c r="D354" s="22" t="s">
        <v>47</v>
      </c>
      <c r="E354" s="335" t="s">
        <v>23</v>
      </c>
      <c r="F354" s="15">
        <v>9</v>
      </c>
      <c r="G354" s="15">
        <f t="shared" ref="G354:P354" si="95">G355+G356+G357+G358</f>
        <v>0</v>
      </c>
      <c r="H354" s="15">
        <f t="shared" si="95"/>
        <v>0</v>
      </c>
      <c r="I354" s="15">
        <f t="shared" si="95"/>
        <v>0</v>
      </c>
      <c r="J354" s="15">
        <f t="shared" si="95"/>
        <v>0</v>
      </c>
      <c r="K354" s="15">
        <f t="shared" si="95"/>
        <v>0</v>
      </c>
      <c r="L354" s="15">
        <f t="shared" si="95"/>
        <v>0</v>
      </c>
      <c r="M354" s="15">
        <f t="shared" si="95"/>
        <v>0</v>
      </c>
      <c r="N354" s="15">
        <f t="shared" si="95"/>
        <v>0</v>
      </c>
      <c r="O354" s="15">
        <f t="shared" si="95"/>
        <v>0</v>
      </c>
      <c r="P354" s="15">
        <f t="shared" si="95"/>
        <v>0</v>
      </c>
      <c r="Q354" s="157">
        <v>9</v>
      </c>
      <c r="R354" s="15">
        <f t="shared" ref="R354:AP354" si="96">R355+R356+R357+R358</f>
        <v>0</v>
      </c>
      <c r="S354" s="15">
        <f t="shared" si="96"/>
        <v>0</v>
      </c>
      <c r="T354" s="15">
        <f t="shared" si="96"/>
        <v>0</v>
      </c>
      <c r="U354" s="15">
        <f t="shared" si="96"/>
        <v>0</v>
      </c>
      <c r="V354" s="15">
        <f t="shared" si="96"/>
        <v>0</v>
      </c>
      <c r="W354" s="15">
        <f t="shared" si="96"/>
        <v>0</v>
      </c>
      <c r="X354" s="15">
        <f t="shared" si="96"/>
        <v>0</v>
      </c>
      <c r="Y354" s="15">
        <f t="shared" si="96"/>
        <v>0</v>
      </c>
      <c r="Z354" s="15">
        <f t="shared" si="96"/>
        <v>0</v>
      </c>
      <c r="AA354" s="15">
        <f t="shared" si="96"/>
        <v>0</v>
      </c>
      <c r="AB354" s="15">
        <f t="shared" si="96"/>
        <v>0</v>
      </c>
      <c r="AC354" s="15">
        <f t="shared" si="96"/>
        <v>0</v>
      </c>
      <c r="AD354" s="15">
        <f t="shared" si="96"/>
        <v>0</v>
      </c>
      <c r="AE354" s="15">
        <f t="shared" si="96"/>
        <v>0</v>
      </c>
      <c r="AF354" s="15">
        <f t="shared" si="96"/>
        <v>0</v>
      </c>
      <c r="AG354" s="15">
        <f t="shared" si="96"/>
        <v>0</v>
      </c>
      <c r="AH354" s="15">
        <f t="shared" si="96"/>
        <v>0</v>
      </c>
      <c r="AI354" s="15">
        <f t="shared" si="96"/>
        <v>0</v>
      </c>
      <c r="AJ354" s="15">
        <f t="shared" si="96"/>
        <v>0</v>
      </c>
      <c r="AK354" s="15">
        <f t="shared" si="96"/>
        <v>0</v>
      </c>
      <c r="AL354" s="15">
        <f t="shared" si="96"/>
        <v>0</v>
      </c>
      <c r="AM354" s="15">
        <f t="shared" si="96"/>
        <v>0</v>
      </c>
      <c r="AN354" s="15">
        <f t="shared" si="96"/>
        <v>0</v>
      </c>
      <c r="AO354" s="15">
        <f t="shared" si="96"/>
        <v>0</v>
      </c>
      <c r="AP354" s="15">
        <f t="shared" si="96"/>
        <v>0</v>
      </c>
    </row>
    <row r="355" spans="2:42" ht="15.75" x14ac:dyDescent="0.25">
      <c r="B355" s="46"/>
      <c r="C355" s="324"/>
      <c r="D355" s="14" t="s">
        <v>48</v>
      </c>
      <c r="E355" s="333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324"/>
      <c r="D356" s="14" t="s">
        <v>49</v>
      </c>
      <c r="E356" s="333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324"/>
      <c r="D357" s="14" t="s">
        <v>50</v>
      </c>
      <c r="E357" s="333"/>
      <c r="F357" s="15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4"/>
      <c r="W357" s="54"/>
      <c r="X357" s="54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328"/>
      <c r="D358" s="26" t="s">
        <v>51</v>
      </c>
      <c r="E358" s="336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295" t="s">
        <v>56</v>
      </c>
      <c r="D359" s="12" t="s">
        <v>47</v>
      </c>
      <c r="E359" s="337" t="s">
        <v>23</v>
      </c>
      <c r="F359" s="15">
        <v>64</v>
      </c>
      <c r="G359" s="15">
        <f t="shared" ref="G359:M359" si="97">G360+G361+G362+G363</f>
        <v>0</v>
      </c>
      <c r="H359" s="15">
        <f t="shared" si="97"/>
        <v>0</v>
      </c>
      <c r="I359" s="15">
        <f t="shared" si="97"/>
        <v>0</v>
      </c>
      <c r="J359" s="15">
        <f t="shared" si="97"/>
        <v>0</v>
      </c>
      <c r="K359" s="15">
        <f t="shared" si="97"/>
        <v>0</v>
      </c>
      <c r="L359" s="15">
        <f t="shared" si="97"/>
        <v>0</v>
      </c>
      <c r="M359" s="15">
        <f t="shared" si="97"/>
        <v>0</v>
      </c>
      <c r="N359" s="157">
        <v>10</v>
      </c>
      <c r="O359" s="15">
        <f t="shared" ref="O359:P359" si="98">O360+O361+O362+O363</f>
        <v>0</v>
      </c>
      <c r="P359" s="15">
        <f t="shared" si="98"/>
        <v>0</v>
      </c>
      <c r="Q359" s="157">
        <v>54</v>
      </c>
      <c r="R359" s="15">
        <f t="shared" ref="R359:AP359" si="99">R360+R361+R362+R363</f>
        <v>0</v>
      </c>
      <c r="S359" s="15">
        <f t="shared" si="99"/>
        <v>0</v>
      </c>
      <c r="T359" s="15">
        <f t="shared" si="99"/>
        <v>0</v>
      </c>
      <c r="U359" s="15">
        <f t="shared" si="99"/>
        <v>0</v>
      </c>
      <c r="V359" s="15">
        <f t="shared" si="99"/>
        <v>0</v>
      </c>
      <c r="W359" s="15">
        <f t="shared" si="99"/>
        <v>0</v>
      </c>
      <c r="X359" s="15">
        <f t="shared" si="99"/>
        <v>0</v>
      </c>
      <c r="Y359" s="15">
        <f t="shared" si="99"/>
        <v>0</v>
      </c>
      <c r="Z359" s="15">
        <f t="shared" si="99"/>
        <v>0</v>
      </c>
      <c r="AA359" s="15">
        <f t="shared" si="99"/>
        <v>0</v>
      </c>
      <c r="AB359" s="15">
        <f t="shared" si="99"/>
        <v>0</v>
      </c>
      <c r="AC359" s="15">
        <f t="shared" si="99"/>
        <v>0</v>
      </c>
      <c r="AD359" s="15">
        <f t="shared" si="99"/>
        <v>0</v>
      </c>
      <c r="AE359" s="15">
        <f t="shared" si="99"/>
        <v>0</v>
      </c>
      <c r="AF359" s="15">
        <f t="shared" si="99"/>
        <v>0</v>
      </c>
      <c r="AG359" s="15">
        <f t="shared" si="99"/>
        <v>0</v>
      </c>
      <c r="AH359" s="15">
        <f t="shared" si="99"/>
        <v>0</v>
      </c>
      <c r="AI359" s="15">
        <f t="shared" si="99"/>
        <v>0</v>
      </c>
      <c r="AJ359" s="15">
        <f t="shared" si="99"/>
        <v>0</v>
      </c>
      <c r="AK359" s="15">
        <f t="shared" si="99"/>
        <v>0</v>
      </c>
      <c r="AL359" s="15">
        <f t="shared" si="99"/>
        <v>0</v>
      </c>
      <c r="AM359" s="15">
        <f t="shared" si="99"/>
        <v>0</v>
      </c>
      <c r="AN359" s="15">
        <f t="shared" si="99"/>
        <v>0</v>
      </c>
      <c r="AO359" s="15">
        <f t="shared" si="99"/>
        <v>0</v>
      </c>
      <c r="AP359" s="15">
        <f t="shared" si="99"/>
        <v>0</v>
      </c>
    </row>
    <row r="360" spans="2:42" ht="15.75" x14ac:dyDescent="0.25">
      <c r="B360" s="46"/>
      <c r="C360" s="296"/>
      <c r="D360" s="14" t="s">
        <v>48</v>
      </c>
      <c r="E360" s="338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296"/>
      <c r="D361" s="14" t="s">
        <v>49</v>
      </c>
      <c r="E361" s="338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296"/>
      <c r="D362" s="14" t="s">
        <v>50</v>
      </c>
      <c r="E362" s="338"/>
      <c r="F362" s="15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6"/>
      <c r="W362" s="56"/>
      <c r="X362" s="56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297"/>
      <c r="D363" s="18" t="s">
        <v>51</v>
      </c>
      <c r="E363" s="339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20.25" x14ac:dyDescent="0.25">
      <c r="B364" s="46"/>
      <c r="C364" s="307" t="s">
        <v>57</v>
      </c>
      <c r="D364" s="22" t="s">
        <v>47</v>
      </c>
      <c r="E364" s="292" t="s">
        <v>27</v>
      </c>
      <c r="F364" s="15">
        <v>25</v>
      </c>
      <c r="G364" s="15">
        <f t="shared" ref="G364:AL364" si="100">G365+G366+G367+G368</f>
        <v>0</v>
      </c>
      <c r="H364" s="15">
        <f t="shared" si="100"/>
        <v>0</v>
      </c>
      <c r="I364" s="15">
        <f t="shared" si="100"/>
        <v>0</v>
      </c>
      <c r="J364" s="15">
        <f t="shared" si="100"/>
        <v>0</v>
      </c>
      <c r="K364" s="15">
        <f t="shared" si="100"/>
        <v>0</v>
      </c>
      <c r="L364" s="15">
        <f t="shared" si="100"/>
        <v>0</v>
      </c>
      <c r="M364" s="15">
        <f t="shared" si="100"/>
        <v>0</v>
      </c>
      <c r="N364" s="15">
        <f t="shared" si="100"/>
        <v>0</v>
      </c>
      <c r="O364" s="15">
        <f t="shared" si="100"/>
        <v>0</v>
      </c>
      <c r="P364" s="15">
        <f t="shared" si="100"/>
        <v>0</v>
      </c>
      <c r="Q364" s="15">
        <f t="shared" si="100"/>
        <v>0</v>
      </c>
      <c r="R364" s="15">
        <f t="shared" si="100"/>
        <v>0</v>
      </c>
      <c r="S364" s="15">
        <f t="shared" si="100"/>
        <v>0</v>
      </c>
      <c r="T364" s="15">
        <f t="shared" si="100"/>
        <v>0</v>
      </c>
      <c r="U364" s="15">
        <f t="shared" si="100"/>
        <v>0</v>
      </c>
      <c r="V364" s="15">
        <f t="shared" si="100"/>
        <v>0</v>
      </c>
      <c r="W364" s="15">
        <f t="shared" si="100"/>
        <v>0</v>
      </c>
      <c r="X364" s="15">
        <f t="shared" si="100"/>
        <v>0</v>
      </c>
      <c r="Y364" s="15">
        <f t="shared" si="100"/>
        <v>0</v>
      </c>
      <c r="Z364" s="15">
        <f t="shared" si="100"/>
        <v>0</v>
      </c>
      <c r="AA364" s="15">
        <f t="shared" si="100"/>
        <v>0</v>
      </c>
      <c r="AB364" s="15">
        <f t="shared" si="100"/>
        <v>0</v>
      </c>
      <c r="AC364" s="15">
        <f t="shared" si="100"/>
        <v>0</v>
      </c>
      <c r="AD364" s="15">
        <f t="shared" si="100"/>
        <v>0</v>
      </c>
      <c r="AE364" s="15">
        <f t="shared" si="100"/>
        <v>0</v>
      </c>
      <c r="AF364" s="15">
        <f t="shared" si="100"/>
        <v>0</v>
      </c>
      <c r="AG364" s="15">
        <f t="shared" si="100"/>
        <v>0</v>
      </c>
      <c r="AH364" s="15">
        <f t="shared" si="100"/>
        <v>0</v>
      </c>
      <c r="AI364" s="15">
        <f t="shared" si="100"/>
        <v>0</v>
      </c>
      <c r="AJ364" s="15">
        <f t="shared" si="100"/>
        <v>0</v>
      </c>
      <c r="AK364" s="15">
        <f t="shared" si="100"/>
        <v>0</v>
      </c>
      <c r="AL364" s="15">
        <f t="shared" si="100"/>
        <v>0</v>
      </c>
      <c r="AM364" s="157">
        <v>25</v>
      </c>
      <c r="AN364" s="15">
        <f t="shared" ref="AN364:AP364" si="101">AN365+AN366+AN367+AN368</f>
        <v>0</v>
      </c>
      <c r="AO364" s="15">
        <f t="shared" si="101"/>
        <v>0</v>
      </c>
      <c r="AP364" s="15">
        <f t="shared" si="101"/>
        <v>0</v>
      </c>
    </row>
    <row r="365" spans="2:42" ht="15.75" x14ac:dyDescent="0.25">
      <c r="B365" s="46"/>
      <c r="C365" s="307"/>
      <c r="D365" s="22" t="s">
        <v>48</v>
      </c>
      <c r="E365" s="293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307"/>
      <c r="D366" s="22" t="s">
        <v>49</v>
      </c>
      <c r="E366" s="293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307"/>
      <c r="D367" s="22" t="s">
        <v>50</v>
      </c>
      <c r="E367" s="293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5"/>
    </row>
    <row r="368" spans="2:42" ht="16.5" thickBot="1" x14ac:dyDescent="0.3">
      <c r="B368" s="46"/>
      <c r="C368" s="308"/>
      <c r="D368" s="26" t="s">
        <v>51</v>
      </c>
      <c r="E368" s="293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15.75" x14ac:dyDescent="0.25">
      <c r="B369" s="46"/>
      <c r="C369" s="313" t="s">
        <v>58</v>
      </c>
      <c r="D369" s="12" t="s">
        <v>47</v>
      </c>
      <c r="E369" s="292" t="s">
        <v>26</v>
      </c>
      <c r="F369" s="15">
        <v>0</v>
      </c>
      <c r="G369" s="15">
        <f t="shared" ref="G369:AP369" si="102">G370+G371+G372+G373</f>
        <v>0</v>
      </c>
      <c r="H369" s="15">
        <f t="shared" si="102"/>
        <v>0</v>
      </c>
      <c r="I369" s="15">
        <f t="shared" si="102"/>
        <v>0</v>
      </c>
      <c r="J369" s="15">
        <f t="shared" si="102"/>
        <v>0</v>
      </c>
      <c r="K369" s="15">
        <f t="shared" si="102"/>
        <v>0</v>
      </c>
      <c r="L369" s="15">
        <f t="shared" si="102"/>
        <v>0</v>
      </c>
      <c r="M369" s="15">
        <f t="shared" si="102"/>
        <v>0</v>
      </c>
      <c r="N369" s="15">
        <f t="shared" si="102"/>
        <v>0</v>
      </c>
      <c r="O369" s="15">
        <f t="shared" si="102"/>
        <v>0</v>
      </c>
      <c r="P369" s="15">
        <f t="shared" si="102"/>
        <v>0</v>
      </c>
      <c r="Q369" s="15">
        <f t="shared" si="102"/>
        <v>0</v>
      </c>
      <c r="R369" s="15">
        <f t="shared" si="102"/>
        <v>0</v>
      </c>
      <c r="S369" s="15">
        <f t="shared" si="102"/>
        <v>0</v>
      </c>
      <c r="T369" s="15">
        <f t="shared" si="102"/>
        <v>0</v>
      </c>
      <c r="U369" s="15">
        <f t="shared" si="102"/>
        <v>0</v>
      </c>
      <c r="V369" s="15">
        <f t="shared" si="102"/>
        <v>0</v>
      </c>
      <c r="W369" s="15">
        <f t="shared" si="102"/>
        <v>0</v>
      </c>
      <c r="X369" s="15">
        <f t="shared" si="102"/>
        <v>0</v>
      </c>
      <c r="Y369" s="15">
        <f t="shared" si="102"/>
        <v>0</v>
      </c>
      <c r="Z369" s="15">
        <f t="shared" si="102"/>
        <v>0</v>
      </c>
      <c r="AA369" s="15">
        <f t="shared" si="102"/>
        <v>0</v>
      </c>
      <c r="AB369" s="15">
        <f t="shared" si="102"/>
        <v>0</v>
      </c>
      <c r="AC369" s="15">
        <f t="shared" si="102"/>
        <v>0</v>
      </c>
      <c r="AD369" s="15">
        <f t="shared" si="102"/>
        <v>0</v>
      </c>
      <c r="AE369" s="15">
        <f t="shared" si="102"/>
        <v>0</v>
      </c>
      <c r="AF369" s="15">
        <f t="shared" si="102"/>
        <v>0</v>
      </c>
      <c r="AG369" s="15">
        <f t="shared" si="102"/>
        <v>0</v>
      </c>
      <c r="AH369" s="15">
        <f t="shared" si="102"/>
        <v>0</v>
      </c>
      <c r="AI369" s="15">
        <f t="shared" si="102"/>
        <v>0</v>
      </c>
      <c r="AJ369" s="15">
        <f t="shared" si="102"/>
        <v>0</v>
      </c>
      <c r="AK369" s="15">
        <f t="shared" si="102"/>
        <v>0</v>
      </c>
      <c r="AL369" s="15">
        <f t="shared" si="102"/>
        <v>0</v>
      </c>
      <c r="AM369" s="15">
        <f t="shared" si="102"/>
        <v>0</v>
      </c>
      <c r="AN369" s="15">
        <f t="shared" si="102"/>
        <v>0</v>
      </c>
      <c r="AO369" s="15">
        <f t="shared" si="102"/>
        <v>0</v>
      </c>
      <c r="AP369" s="15">
        <f t="shared" si="102"/>
        <v>0</v>
      </c>
    </row>
    <row r="370" spans="2:42" ht="15.75" x14ac:dyDescent="0.25">
      <c r="B370" s="46"/>
      <c r="C370" s="314"/>
      <c r="D370" s="14" t="s">
        <v>48</v>
      </c>
      <c r="E370" s="293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314"/>
      <c r="D371" s="14" t="s">
        <v>49</v>
      </c>
      <c r="E371" s="293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314"/>
      <c r="D372" s="14" t="s">
        <v>50</v>
      </c>
      <c r="E372" s="293"/>
      <c r="F372" s="15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315"/>
      <c r="D373" s="18" t="s">
        <v>51</v>
      </c>
      <c r="E373" s="294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316" t="s">
        <v>59</v>
      </c>
      <c r="D374" s="12" t="s">
        <v>47</v>
      </c>
      <c r="E374" s="292" t="s">
        <v>26</v>
      </c>
      <c r="F374" s="15">
        <f t="shared" ref="F374:AP374" si="103">F375+F376+F377+F378</f>
        <v>0</v>
      </c>
      <c r="G374" s="15">
        <f t="shared" si="103"/>
        <v>0</v>
      </c>
      <c r="H374" s="15">
        <f t="shared" si="103"/>
        <v>0</v>
      </c>
      <c r="I374" s="15">
        <f t="shared" si="103"/>
        <v>0</v>
      </c>
      <c r="J374" s="15">
        <f t="shared" si="103"/>
        <v>0</v>
      </c>
      <c r="K374" s="15">
        <f t="shared" si="103"/>
        <v>0</v>
      </c>
      <c r="L374" s="15">
        <f t="shared" si="103"/>
        <v>0</v>
      </c>
      <c r="M374" s="15">
        <f t="shared" si="103"/>
        <v>0</v>
      </c>
      <c r="N374" s="15">
        <f t="shared" si="103"/>
        <v>0</v>
      </c>
      <c r="O374" s="15">
        <f t="shared" si="103"/>
        <v>0</v>
      </c>
      <c r="P374" s="15">
        <f t="shared" si="103"/>
        <v>0</v>
      </c>
      <c r="Q374" s="15">
        <f t="shared" si="103"/>
        <v>0</v>
      </c>
      <c r="R374" s="15">
        <f t="shared" si="103"/>
        <v>0</v>
      </c>
      <c r="S374" s="15">
        <f t="shared" si="103"/>
        <v>0</v>
      </c>
      <c r="T374" s="15">
        <f t="shared" si="103"/>
        <v>0</v>
      </c>
      <c r="U374" s="15">
        <f t="shared" si="103"/>
        <v>0</v>
      </c>
      <c r="V374" s="15">
        <f t="shared" si="103"/>
        <v>0</v>
      </c>
      <c r="W374" s="15">
        <f t="shared" si="103"/>
        <v>0</v>
      </c>
      <c r="X374" s="15">
        <f t="shared" si="103"/>
        <v>0</v>
      </c>
      <c r="Y374" s="15">
        <f t="shared" si="103"/>
        <v>0</v>
      </c>
      <c r="Z374" s="15">
        <f t="shared" si="103"/>
        <v>0</v>
      </c>
      <c r="AA374" s="15">
        <f t="shared" si="103"/>
        <v>0</v>
      </c>
      <c r="AB374" s="15">
        <f t="shared" si="103"/>
        <v>0</v>
      </c>
      <c r="AC374" s="15">
        <f t="shared" si="103"/>
        <v>0</v>
      </c>
      <c r="AD374" s="15">
        <f t="shared" si="103"/>
        <v>0</v>
      </c>
      <c r="AE374" s="15">
        <f t="shared" si="103"/>
        <v>0</v>
      </c>
      <c r="AF374" s="15">
        <f t="shared" si="103"/>
        <v>0</v>
      </c>
      <c r="AG374" s="15">
        <f t="shared" si="103"/>
        <v>0</v>
      </c>
      <c r="AH374" s="15">
        <f t="shared" si="103"/>
        <v>0</v>
      </c>
      <c r="AI374" s="15">
        <f t="shared" si="103"/>
        <v>0</v>
      </c>
      <c r="AJ374" s="15">
        <f t="shared" si="103"/>
        <v>0</v>
      </c>
      <c r="AK374" s="15">
        <f t="shared" si="103"/>
        <v>0</v>
      </c>
      <c r="AL374" s="15">
        <f t="shared" si="103"/>
        <v>0</v>
      </c>
      <c r="AM374" s="15">
        <f t="shared" si="103"/>
        <v>0</v>
      </c>
      <c r="AN374" s="15">
        <f t="shared" si="103"/>
        <v>0</v>
      </c>
      <c r="AO374" s="15">
        <f t="shared" si="103"/>
        <v>0</v>
      </c>
      <c r="AP374" s="15">
        <f t="shared" si="103"/>
        <v>0</v>
      </c>
    </row>
    <row r="375" spans="2:42" ht="15.75" x14ac:dyDescent="0.25">
      <c r="B375" s="46"/>
      <c r="C375" s="317"/>
      <c r="D375" s="14" t="s">
        <v>48</v>
      </c>
      <c r="E375" s="293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317"/>
      <c r="D376" s="14" t="s">
        <v>49</v>
      </c>
      <c r="E376" s="293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317"/>
      <c r="D377" s="14" t="s">
        <v>50</v>
      </c>
      <c r="E377" s="293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318"/>
      <c r="D378" s="18" t="s">
        <v>51</v>
      </c>
      <c r="E378" s="294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316" t="s">
        <v>60</v>
      </c>
      <c r="D379" s="12" t="s">
        <v>47</v>
      </c>
      <c r="E379" s="292" t="s">
        <v>26</v>
      </c>
      <c r="F379" s="15">
        <v>0</v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4">AG380+AG381+AG382+AG383</f>
        <v>0</v>
      </c>
      <c r="AH379" s="15">
        <f t="shared" si="104"/>
        <v>0</v>
      </c>
      <c r="AI379" s="15">
        <f t="shared" si="104"/>
        <v>0</v>
      </c>
      <c r="AJ379" s="15">
        <f t="shared" si="104"/>
        <v>0</v>
      </c>
      <c r="AK379" s="15">
        <f t="shared" si="104"/>
        <v>0</v>
      </c>
      <c r="AL379" s="15">
        <f t="shared" si="104"/>
        <v>0</v>
      </c>
      <c r="AM379" s="15">
        <f t="shared" si="104"/>
        <v>0</v>
      </c>
      <c r="AN379" s="15">
        <f t="shared" si="104"/>
        <v>0</v>
      </c>
      <c r="AO379" s="15">
        <f t="shared" si="104"/>
        <v>0</v>
      </c>
      <c r="AP379" s="15">
        <f t="shared" si="104"/>
        <v>0</v>
      </c>
    </row>
    <row r="380" spans="2:42" ht="15.75" x14ac:dyDescent="0.25">
      <c r="B380" s="46"/>
      <c r="C380" s="317"/>
      <c r="D380" s="14" t="s">
        <v>48</v>
      </c>
      <c r="E380" s="293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317"/>
      <c r="D381" s="14" t="s">
        <v>49</v>
      </c>
      <c r="E381" s="293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317"/>
      <c r="D382" s="14" t="s">
        <v>50</v>
      </c>
      <c r="E382" s="293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317"/>
      <c r="D383" s="26" t="s">
        <v>51</v>
      </c>
      <c r="E383" s="293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316" t="s">
        <v>61</v>
      </c>
      <c r="D384" s="12" t="s">
        <v>47</v>
      </c>
      <c r="E384" s="292" t="s">
        <v>26</v>
      </c>
      <c r="F384" s="15">
        <v>0</v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5">AG385+AG386+AG387+AG388</f>
        <v>0</v>
      </c>
      <c r="AH384" s="15">
        <f t="shared" si="105"/>
        <v>0</v>
      </c>
      <c r="AI384" s="15">
        <f t="shared" si="105"/>
        <v>0</v>
      </c>
      <c r="AJ384" s="15">
        <f t="shared" si="105"/>
        <v>0</v>
      </c>
      <c r="AK384" s="15">
        <f t="shared" si="105"/>
        <v>0</v>
      </c>
      <c r="AL384" s="15">
        <f t="shared" si="105"/>
        <v>0</v>
      </c>
      <c r="AM384" s="15">
        <f t="shared" si="105"/>
        <v>0</v>
      </c>
      <c r="AN384" s="15">
        <f t="shared" si="105"/>
        <v>0</v>
      </c>
      <c r="AO384" s="15">
        <f t="shared" si="105"/>
        <v>0</v>
      </c>
      <c r="AP384" s="15">
        <f t="shared" si="105"/>
        <v>0</v>
      </c>
    </row>
    <row r="385" spans="2:42" ht="15.75" x14ac:dyDescent="0.25">
      <c r="B385" s="46"/>
      <c r="C385" s="317"/>
      <c r="D385" s="14" t="s">
        <v>48</v>
      </c>
      <c r="E385" s="293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317"/>
      <c r="D386" s="14" t="s">
        <v>49</v>
      </c>
      <c r="E386" s="293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317"/>
      <c r="D387" s="14" t="s">
        <v>50</v>
      </c>
      <c r="E387" s="293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318"/>
      <c r="D388" s="33" t="s">
        <v>51</v>
      </c>
      <c r="E388" s="293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316" t="s">
        <v>62</v>
      </c>
      <c r="D389" s="12" t="s">
        <v>47</v>
      </c>
      <c r="E389" s="292" t="s">
        <v>26</v>
      </c>
      <c r="F389" s="15">
        <f t="shared" ref="F389:O389" si="106">F390+F391+F392+F393</f>
        <v>0</v>
      </c>
      <c r="G389" s="15">
        <f t="shared" si="106"/>
        <v>0</v>
      </c>
      <c r="H389" s="15">
        <f t="shared" si="106"/>
        <v>0</v>
      </c>
      <c r="I389" s="15">
        <f t="shared" si="106"/>
        <v>0</v>
      </c>
      <c r="J389" s="15">
        <f t="shared" si="106"/>
        <v>0</v>
      </c>
      <c r="K389" s="15">
        <f t="shared" si="106"/>
        <v>0</v>
      </c>
      <c r="L389" s="15">
        <f t="shared" si="106"/>
        <v>0</v>
      </c>
      <c r="M389" s="15">
        <f t="shared" si="106"/>
        <v>0</v>
      </c>
      <c r="N389" s="15">
        <f t="shared" si="106"/>
        <v>0</v>
      </c>
      <c r="O389" s="15">
        <f t="shared" si="106"/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0</v>
      </c>
      <c r="Y389" s="15">
        <v>0</v>
      </c>
      <c r="Z389" s="15">
        <v>0</v>
      </c>
      <c r="AA389" s="15">
        <v>0</v>
      </c>
      <c r="AB389" s="15">
        <v>0</v>
      </c>
      <c r="AC389" s="15">
        <v>0</v>
      </c>
      <c r="AD389" s="15">
        <v>0</v>
      </c>
      <c r="AE389" s="15">
        <v>0</v>
      </c>
      <c r="AF389" s="15">
        <v>0</v>
      </c>
      <c r="AG389" s="15">
        <v>0</v>
      </c>
      <c r="AH389" s="15">
        <v>0</v>
      </c>
      <c r="AI389" s="15">
        <f t="shared" ref="AI389:AP389" si="107">AI390+AI391+AI392+AI393</f>
        <v>0</v>
      </c>
      <c r="AJ389" s="15">
        <f t="shared" si="107"/>
        <v>0</v>
      </c>
      <c r="AK389" s="15">
        <f t="shared" si="107"/>
        <v>0</v>
      </c>
      <c r="AL389" s="15">
        <f t="shared" si="107"/>
        <v>0</v>
      </c>
      <c r="AM389" s="15">
        <f t="shared" si="107"/>
        <v>0</v>
      </c>
      <c r="AN389" s="15">
        <f t="shared" si="107"/>
        <v>0</v>
      </c>
      <c r="AO389" s="15">
        <f t="shared" si="107"/>
        <v>0</v>
      </c>
      <c r="AP389" s="15">
        <f t="shared" si="107"/>
        <v>0</v>
      </c>
    </row>
    <row r="390" spans="2:42" ht="15.75" x14ac:dyDescent="0.25">
      <c r="B390" s="46"/>
      <c r="C390" s="317"/>
      <c r="D390" s="14" t="s">
        <v>48</v>
      </c>
      <c r="E390" s="293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317"/>
      <c r="D391" s="14" t="s">
        <v>49</v>
      </c>
      <c r="E391" s="293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317"/>
      <c r="D392" s="14" t="s">
        <v>50</v>
      </c>
      <c r="E392" s="293"/>
      <c r="F392" s="30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317"/>
      <c r="D393" s="26" t="s">
        <v>51</v>
      </c>
      <c r="E393" s="293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316" t="s">
        <v>63</v>
      </c>
      <c r="D394" s="12" t="s">
        <v>47</v>
      </c>
      <c r="E394" s="292" t="s">
        <v>27</v>
      </c>
      <c r="F394" s="15">
        <f t="shared" ref="F394:AP394" si="108">F395+F396+F397+F398</f>
        <v>0</v>
      </c>
      <c r="G394" s="15">
        <f t="shared" si="108"/>
        <v>0</v>
      </c>
      <c r="H394" s="15">
        <f t="shared" si="108"/>
        <v>0</v>
      </c>
      <c r="I394" s="15">
        <f t="shared" si="108"/>
        <v>0</v>
      </c>
      <c r="J394" s="15">
        <f t="shared" si="108"/>
        <v>0</v>
      </c>
      <c r="K394" s="15">
        <f t="shared" si="108"/>
        <v>0</v>
      </c>
      <c r="L394" s="15">
        <f t="shared" si="108"/>
        <v>0</v>
      </c>
      <c r="M394" s="15">
        <f t="shared" si="108"/>
        <v>0</v>
      </c>
      <c r="N394" s="15">
        <f t="shared" si="108"/>
        <v>0</v>
      </c>
      <c r="O394" s="15">
        <f t="shared" si="108"/>
        <v>0</v>
      </c>
      <c r="P394" s="15">
        <f t="shared" si="108"/>
        <v>0</v>
      </c>
      <c r="Q394" s="15">
        <f t="shared" si="108"/>
        <v>0</v>
      </c>
      <c r="R394" s="15">
        <f t="shared" si="108"/>
        <v>0</v>
      </c>
      <c r="S394" s="15">
        <f t="shared" si="108"/>
        <v>0</v>
      </c>
      <c r="T394" s="15">
        <f t="shared" si="108"/>
        <v>0</v>
      </c>
      <c r="U394" s="15">
        <f t="shared" si="108"/>
        <v>0</v>
      </c>
      <c r="V394" s="15">
        <f t="shared" si="108"/>
        <v>0</v>
      </c>
      <c r="W394" s="15">
        <f t="shared" si="108"/>
        <v>0</v>
      </c>
      <c r="X394" s="15">
        <f t="shared" si="108"/>
        <v>0</v>
      </c>
      <c r="Y394" s="15">
        <f t="shared" si="108"/>
        <v>0</v>
      </c>
      <c r="Z394" s="15">
        <f t="shared" si="108"/>
        <v>0</v>
      </c>
      <c r="AA394" s="15">
        <f t="shared" si="108"/>
        <v>0</v>
      </c>
      <c r="AB394" s="15">
        <f t="shared" si="108"/>
        <v>0</v>
      </c>
      <c r="AC394" s="15">
        <f t="shared" si="108"/>
        <v>0</v>
      </c>
      <c r="AD394" s="15">
        <f t="shared" si="108"/>
        <v>0</v>
      </c>
      <c r="AE394" s="15">
        <f t="shared" si="108"/>
        <v>0</v>
      </c>
      <c r="AF394" s="15">
        <f t="shared" si="108"/>
        <v>0</v>
      </c>
      <c r="AG394" s="15">
        <f t="shared" si="108"/>
        <v>0</v>
      </c>
      <c r="AH394" s="15">
        <f t="shared" si="108"/>
        <v>0</v>
      </c>
      <c r="AI394" s="15">
        <f t="shared" si="108"/>
        <v>0</v>
      </c>
      <c r="AJ394" s="15">
        <f t="shared" si="108"/>
        <v>0</v>
      </c>
      <c r="AK394" s="15">
        <f t="shared" si="108"/>
        <v>0</v>
      </c>
      <c r="AL394" s="15">
        <f t="shared" si="108"/>
        <v>0</v>
      </c>
      <c r="AM394" s="15">
        <f t="shared" si="108"/>
        <v>0</v>
      </c>
      <c r="AN394" s="15">
        <f t="shared" si="108"/>
        <v>0</v>
      </c>
      <c r="AO394" s="15">
        <f t="shared" si="108"/>
        <v>0</v>
      </c>
      <c r="AP394" s="15">
        <f t="shared" si="108"/>
        <v>0</v>
      </c>
    </row>
    <row r="395" spans="2:42" ht="15.75" x14ac:dyDescent="0.25">
      <c r="B395" s="46"/>
      <c r="C395" s="317"/>
      <c r="D395" s="14" t="s">
        <v>48</v>
      </c>
      <c r="E395" s="293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317"/>
      <c r="D396" s="14" t="s">
        <v>49</v>
      </c>
      <c r="E396" s="293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317"/>
      <c r="D397" s="14" t="s">
        <v>50</v>
      </c>
      <c r="E397" s="293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318"/>
      <c r="D398" s="18" t="s">
        <v>51</v>
      </c>
      <c r="E398" s="294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319" t="s">
        <v>64</v>
      </c>
      <c r="D399" s="320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305" t="s">
        <v>65</v>
      </c>
      <c r="D400" s="22" t="s">
        <v>47</v>
      </c>
      <c r="E400" s="292" t="s">
        <v>26</v>
      </c>
      <c r="F400" s="15">
        <v>1</v>
      </c>
      <c r="G400" s="15">
        <f t="shared" ref="G400:P400" si="109">G401+G402+G403+G404</f>
        <v>0</v>
      </c>
      <c r="H400" s="15">
        <f t="shared" si="109"/>
        <v>0</v>
      </c>
      <c r="I400" s="15">
        <f t="shared" si="109"/>
        <v>0</v>
      </c>
      <c r="J400" s="15">
        <f t="shared" si="109"/>
        <v>0</v>
      </c>
      <c r="K400" s="15">
        <f t="shared" si="109"/>
        <v>0</v>
      </c>
      <c r="L400" s="15">
        <f t="shared" si="109"/>
        <v>0</v>
      </c>
      <c r="M400" s="15">
        <f t="shared" si="109"/>
        <v>0</v>
      </c>
      <c r="N400" s="15">
        <f t="shared" si="109"/>
        <v>0</v>
      </c>
      <c r="O400" s="15">
        <f t="shared" si="109"/>
        <v>0</v>
      </c>
      <c r="P400" s="15">
        <f t="shared" si="109"/>
        <v>0</v>
      </c>
      <c r="Q400" s="15">
        <v>0</v>
      </c>
      <c r="R400" s="15">
        <v>0</v>
      </c>
      <c r="S400" s="15">
        <v>0</v>
      </c>
      <c r="T400" s="157">
        <v>1</v>
      </c>
      <c r="U400" s="15">
        <v>0</v>
      </c>
      <c r="V400" s="15">
        <v>0</v>
      </c>
      <c r="W400" s="15">
        <v>0</v>
      </c>
      <c r="X400" s="15">
        <v>0</v>
      </c>
      <c r="Y400" s="15">
        <v>0</v>
      </c>
      <c r="Z400" s="15">
        <v>0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5">
        <v>0</v>
      </c>
      <c r="AG400" s="15">
        <v>0</v>
      </c>
      <c r="AH400" s="15">
        <v>0</v>
      </c>
      <c r="AI400" s="15">
        <v>0</v>
      </c>
      <c r="AJ400" s="15">
        <v>0</v>
      </c>
      <c r="AK400" s="15">
        <f t="shared" ref="AK400:AP400" si="110">AK401+AK402+AK403+AK404</f>
        <v>0</v>
      </c>
      <c r="AL400" s="15">
        <f t="shared" si="110"/>
        <v>0</v>
      </c>
      <c r="AM400" s="15">
        <f t="shared" si="110"/>
        <v>0</v>
      </c>
      <c r="AN400" s="15">
        <f t="shared" si="110"/>
        <v>0</v>
      </c>
      <c r="AO400" s="15">
        <f t="shared" si="110"/>
        <v>0</v>
      </c>
      <c r="AP400" s="15">
        <f t="shared" si="110"/>
        <v>0</v>
      </c>
    </row>
    <row r="401" spans="2:42" ht="15.75" x14ac:dyDescent="0.25">
      <c r="B401" s="46"/>
      <c r="C401" s="305"/>
      <c r="D401" s="22" t="s">
        <v>48</v>
      </c>
      <c r="E401" s="293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305"/>
      <c r="D402" s="22" t="s">
        <v>49</v>
      </c>
      <c r="E402" s="293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305"/>
      <c r="D403" s="22" t="s">
        <v>50</v>
      </c>
      <c r="E403" s="293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59"/>
      <c r="R403" s="59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306"/>
      <c r="D404" s="26" t="s">
        <v>51</v>
      </c>
      <c r="E404" s="294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15.75" x14ac:dyDescent="0.25">
      <c r="B405" s="46"/>
      <c r="C405" s="295" t="s">
        <v>66</v>
      </c>
      <c r="D405" s="12" t="s">
        <v>47</v>
      </c>
      <c r="E405" s="292" t="s">
        <v>26</v>
      </c>
      <c r="F405" s="15">
        <v>0</v>
      </c>
      <c r="G405" s="15">
        <f t="shared" ref="G405:P405" si="111">G406+G407+G408+G409</f>
        <v>0</v>
      </c>
      <c r="H405" s="15">
        <f t="shared" si="111"/>
        <v>0</v>
      </c>
      <c r="I405" s="15">
        <f t="shared" si="111"/>
        <v>0</v>
      </c>
      <c r="J405" s="15">
        <f t="shared" si="111"/>
        <v>0</v>
      </c>
      <c r="K405" s="15">
        <f t="shared" si="111"/>
        <v>0</v>
      </c>
      <c r="L405" s="15">
        <f t="shared" si="111"/>
        <v>0</v>
      </c>
      <c r="M405" s="15">
        <f t="shared" si="111"/>
        <v>0</v>
      </c>
      <c r="N405" s="15">
        <f t="shared" si="111"/>
        <v>0</v>
      </c>
      <c r="O405" s="15">
        <f t="shared" si="111"/>
        <v>0</v>
      </c>
      <c r="P405" s="15">
        <f t="shared" si="111"/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0</v>
      </c>
      <c r="AK405" s="15">
        <f t="shared" ref="AK405:AP405" si="112">AK406+AK407+AK408+AK409</f>
        <v>0</v>
      </c>
      <c r="AL405" s="15">
        <f t="shared" si="112"/>
        <v>0</v>
      </c>
      <c r="AM405" s="15">
        <f t="shared" si="112"/>
        <v>0</v>
      </c>
      <c r="AN405" s="15">
        <f t="shared" si="112"/>
        <v>0</v>
      </c>
      <c r="AO405" s="15">
        <f t="shared" si="112"/>
        <v>0</v>
      </c>
      <c r="AP405" s="15">
        <f t="shared" si="112"/>
        <v>0</v>
      </c>
    </row>
    <row r="406" spans="2:42" ht="15.75" x14ac:dyDescent="0.25">
      <c r="B406" s="46"/>
      <c r="C406" s="296"/>
      <c r="D406" s="14" t="s">
        <v>48</v>
      </c>
      <c r="E406" s="293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20.25" x14ac:dyDescent="0.25">
      <c r="B407" s="46"/>
      <c r="C407" s="296"/>
      <c r="D407" s="14" t="s">
        <v>49</v>
      </c>
      <c r="E407" s="293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296"/>
      <c r="D408" s="14" t="s">
        <v>50</v>
      </c>
      <c r="E408" s="293"/>
      <c r="F408" s="15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59"/>
      <c r="R408" s="59"/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297"/>
      <c r="D409" s="18" t="s">
        <v>51</v>
      </c>
      <c r="E409" s="294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305" t="s">
        <v>67</v>
      </c>
      <c r="D410" s="22" t="s">
        <v>47</v>
      </c>
      <c r="E410" s="292" t="s">
        <v>26</v>
      </c>
      <c r="F410" s="15">
        <f t="shared" ref="F410:AP410" si="113">F411+F412+F413+F414</f>
        <v>0</v>
      </c>
      <c r="G410" s="15">
        <f t="shared" si="113"/>
        <v>0</v>
      </c>
      <c r="H410" s="15">
        <f t="shared" si="113"/>
        <v>0</v>
      </c>
      <c r="I410" s="15">
        <f t="shared" si="113"/>
        <v>0</v>
      </c>
      <c r="J410" s="15">
        <f t="shared" si="113"/>
        <v>0</v>
      </c>
      <c r="K410" s="15">
        <f t="shared" si="113"/>
        <v>0</v>
      </c>
      <c r="L410" s="15">
        <f t="shared" si="113"/>
        <v>0</v>
      </c>
      <c r="M410" s="15">
        <f t="shared" si="113"/>
        <v>0</v>
      </c>
      <c r="N410" s="15">
        <f t="shared" si="113"/>
        <v>0</v>
      </c>
      <c r="O410" s="15">
        <f t="shared" si="113"/>
        <v>0</v>
      </c>
      <c r="P410" s="15">
        <f t="shared" si="113"/>
        <v>0</v>
      </c>
      <c r="Q410" s="15">
        <f t="shared" si="113"/>
        <v>0</v>
      </c>
      <c r="R410" s="15">
        <f t="shared" si="113"/>
        <v>0</v>
      </c>
      <c r="S410" s="15">
        <f t="shared" si="113"/>
        <v>0</v>
      </c>
      <c r="T410" s="15">
        <f t="shared" si="113"/>
        <v>0</v>
      </c>
      <c r="U410" s="15">
        <f t="shared" si="113"/>
        <v>0</v>
      </c>
      <c r="V410" s="15">
        <f t="shared" si="113"/>
        <v>0</v>
      </c>
      <c r="W410" s="15">
        <f t="shared" si="113"/>
        <v>0</v>
      </c>
      <c r="X410" s="15">
        <f t="shared" si="113"/>
        <v>0</v>
      </c>
      <c r="Y410" s="15">
        <f t="shared" si="113"/>
        <v>0</v>
      </c>
      <c r="Z410" s="15">
        <f t="shared" si="113"/>
        <v>0</v>
      </c>
      <c r="AA410" s="15">
        <f t="shared" si="113"/>
        <v>0</v>
      </c>
      <c r="AB410" s="15">
        <f t="shared" si="113"/>
        <v>0</v>
      </c>
      <c r="AC410" s="15">
        <f t="shared" si="113"/>
        <v>0</v>
      </c>
      <c r="AD410" s="15">
        <f t="shared" si="113"/>
        <v>0</v>
      </c>
      <c r="AE410" s="15">
        <f t="shared" si="113"/>
        <v>0</v>
      </c>
      <c r="AF410" s="15">
        <f t="shared" si="113"/>
        <v>0</v>
      </c>
      <c r="AG410" s="15">
        <f t="shared" si="113"/>
        <v>0</v>
      </c>
      <c r="AH410" s="15">
        <f t="shared" si="113"/>
        <v>0</v>
      </c>
      <c r="AI410" s="15">
        <f t="shared" si="113"/>
        <v>0</v>
      </c>
      <c r="AJ410" s="15">
        <f t="shared" si="113"/>
        <v>0</v>
      </c>
      <c r="AK410" s="15">
        <f t="shared" si="113"/>
        <v>0</v>
      </c>
      <c r="AL410" s="15">
        <f t="shared" si="113"/>
        <v>0</v>
      </c>
      <c r="AM410" s="15">
        <f t="shared" si="113"/>
        <v>0</v>
      </c>
      <c r="AN410" s="15">
        <f t="shared" si="113"/>
        <v>0</v>
      </c>
      <c r="AO410" s="15">
        <f t="shared" si="113"/>
        <v>0</v>
      </c>
      <c r="AP410" s="15">
        <f t="shared" si="113"/>
        <v>0</v>
      </c>
    </row>
    <row r="411" spans="2:42" ht="15.75" x14ac:dyDescent="0.25">
      <c r="B411" s="46"/>
      <c r="C411" s="305"/>
      <c r="D411" s="22" t="s">
        <v>48</v>
      </c>
      <c r="E411" s="293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305"/>
      <c r="D412" s="22" t="s">
        <v>49</v>
      </c>
      <c r="E412" s="293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305"/>
      <c r="D413" s="22" t="s">
        <v>50</v>
      </c>
      <c r="E413" s="293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306"/>
      <c r="D414" s="26" t="s">
        <v>51</v>
      </c>
      <c r="E414" s="294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295" t="s">
        <v>68</v>
      </c>
      <c r="D415" s="12" t="s">
        <v>47</v>
      </c>
      <c r="E415" s="292" t="s">
        <v>26</v>
      </c>
      <c r="F415" s="15">
        <f t="shared" ref="F415:AP415" si="114">F416+F417+F418+F419</f>
        <v>0</v>
      </c>
      <c r="G415" s="15">
        <f t="shared" si="114"/>
        <v>0</v>
      </c>
      <c r="H415" s="15">
        <f t="shared" si="114"/>
        <v>0</v>
      </c>
      <c r="I415" s="15">
        <f t="shared" si="114"/>
        <v>0</v>
      </c>
      <c r="J415" s="15">
        <f t="shared" si="114"/>
        <v>0</v>
      </c>
      <c r="K415" s="15">
        <f t="shared" si="114"/>
        <v>0</v>
      </c>
      <c r="L415" s="15">
        <f t="shared" si="114"/>
        <v>0</v>
      </c>
      <c r="M415" s="15">
        <f t="shared" si="114"/>
        <v>0</v>
      </c>
      <c r="N415" s="15">
        <f t="shared" si="114"/>
        <v>0</v>
      </c>
      <c r="O415" s="15">
        <f t="shared" si="114"/>
        <v>0</v>
      </c>
      <c r="P415" s="15">
        <f t="shared" si="114"/>
        <v>0</v>
      </c>
      <c r="Q415" s="15">
        <f t="shared" si="114"/>
        <v>0</v>
      </c>
      <c r="R415" s="15">
        <f t="shared" si="114"/>
        <v>0</v>
      </c>
      <c r="S415" s="15">
        <f t="shared" si="114"/>
        <v>0</v>
      </c>
      <c r="T415" s="15">
        <f t="shared" si="114"/>
        <v>0</v>
      </c>
      <c r="U415" s="15">
        <f t="shared" si="114"/>
        <v>0</v>
      </c>
      <c r="V415" s="15">
        <f t="shared" si="114"/>
        <v>0</v>
      </c>
      <c r="W415" s="15">
        <f t="shared" si="114"/>
        <v>0</v>
      </c>
      <c r="X415" s="15">
        <f t="shared" si="114"/>
        <v>0</v>
      </c>
      <c r="Y415" s="15">
        <f t="shared" si="114"/>
        <v>0</v>
      </c>
      <c r="Z415" s="15">
        <f t="shared" si="114"/>
        <v>0</v>
      </c>
      <c r="AA415" s="15">
        <f t="shared" si="114"/>
        <v>0</v>
      </c>
      <c r="AB415" s="15">
        <f t="shared" si="114"/>
        <v>0</v>
      </c>
      <c r="AC415" s="15">
        <f t="shared" si="114"/>
        <v>0</v>
      </c>
      <c r="AD415" s="15">
        <f t="shared" si="114"/>
        <v>0</v>
      </c>
      <c r="AE415" s="15">
        <f t="shared" si="114"/>
        <v>0</v>
      </c>
      <c r="AF415" s="15">
        <f t="shared" si="114"/>
        <v>0</v>
      </c>
      <c r="AG415" s="15">
        <f t="shared" si="114"/>
        <v>0</v>
      </c>
      <c r="AH415" s="15">
        <f t="shared" si="114"/>
        <v>0</v>
      </c>
      <c r="AI415" s="15">
        <f t="shared" si="114"/>
        <v>0</v>
      </c>
      <c r="AJ415" s="15">
        <f t="shared" si="114"/>
        <v>0</v>
      </c>
      <c r="AK415" s="15">
        <f t="shared" si="114"/>
        <v>0</v>
      </c>
      <c r="AL415" s="15">
        <f t="shared" si="114"/>
        <v>0</v>
      </c>
      <c r="AM415" s="15">
        <f t="shared" si="114"/>
        <v>0</v>
      </c>
      <c r="AN415" s="15">
        <f t="shared" si="114"/>
        <v>0</v>
      </c>
      <c r="AO415" s="15">
        <f t="shared" si="114"/>
        <v>0</v>
      </c>
      <c r="AP415" s="15">
        <f t="shared" si="114"/>
        <v>0</v>
      </c>
    </row>
    <row r="416" spans="2:42" ht="15.75" x14ac:dyDescent="0.25">
      <c r="B416" s="46"/>
      <c r="C416" s="296"/>
      <c r="D416" s="14" t="s">
        <v>48</v>
      </c>
      <c r="E416" s="293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296"/>
      <c r="D417" s="14" t="s">
        <v>49</v>
      </c>
      <c r="E417" s="293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296"/>
      <c r="D418" s="14" t="s">
        <v>50</v>
      </c>
      <c r="E418" s="293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297"/>
      <c r="D419" s="18" t="s">
        <v>51</v>
      </c>
      <c r="E419" s="294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20.25" x14ac:dyDescent="0.25">
      <c r="B420" s="46"/>
      <c r="C420" s="298" t="s">
        <v>69</v>
      </c>
      <c r="D420" s="12" t="s">
        <v>47</v>
      </c>
      <c r="E420" s="292" t="s">
        <v>26</v>
      </c>
      <c r="F420" s="15">
        <v>3</v>
      </c>
      <c r="G420" s="15">
        <f t="shared" ref="G420:Q420" si="115">G421+G422+G423+G424</f>
        <v>0</v>
      </c>
      <c r="H420" s="15">
        <f t="shared" si="115"/>
        <v>0</v>
      </c>
      <c r="I420" s="15">
        <f t="shared" si="115"/>
        <v>0</v>
      </c>
      <c r="J420" s="15">
        <f t="shared" si="115"/>
        <v>0</v>
      </c>
      <c r="K420" s="15">
        <f t="shared" si="115"/>
        <v>0</v>
      </c>
      <c r="L420" s="15">
        <f t="shared" si="115"/>
        <v>0</v>
      </c>
      <c r="M420" s="15">
        <f t="shared" si="115"/>
        <v>0</v>
      </c>
      <c r="N420" s="15">
        <f t="shared" si="115"/>
        <v>0</v>
      </c>
      <c r="O420" s="15">
        <f t="shared" si="115"/>
        <v>0</v>
      </c>
      <c r="P420" s="15">
        <f t="shared" si="115"/>
        <v>0</v>
      </c>
      <c r="Q420" s="15">
        <f t="shared" si="115"/>
        <v>0</v>
      </c>
      <c r="R420" s="13">
        <f t="shared" ref="R420:S420" si="116">SUM(R421:R424)</f>
        <v>0</v>
      </c>
      <c r="S420" s="13">
        <f t="shared" si="116"/>
        <v>0</v>
      </c>
      <c r="T420" s="157">
        <v>3</v>
      </c>
      <c r="U420" s="15">
        <f t="shared" ref="U420:AP420" si="117">U421+U422+U423+U424</f>
        <v>0</v>
      </c>
      <c r="V420" s="15">
        <f t="shared" si="117"/>
        <v>0</v>
      </c>
      <c r="W420" s="15">
        <f t="shared" si="117"/>
        <v>0</v>
      </c>
      <c r="X420" s="15">
        <f t="shared" si="117"/>
        <v>0</v>
      </c>
      <c r="Y420" s="15">
        <f t="shared" si="117"/>
        <v>0</v>
      </c>
      <c r="Z420" s="15">
        <f t="shared" si="117"/>
        <v>0</v>
      </c>
      <c r="AA420" s="15">
        <f t="shared" si="117"/>
        <v>0</v>
      </c>
      <c r="AB420" s="15">
        <f t="shared" si="117"/>
        <v>0</v>
      </c>
      <c r="AC420" s="15">
        <f t="shared" si="117"/>
        <v>0</v>
      </c>
      <c r="AD420" s="15">
        <f t="shared" si="117"/>
        <v>0</v>
      </c>
      <c r="AE420" s="15">
        <f t="shared" si="117"/>
        <v>0</v>
      </c>
      <c r="AF420" s="15">
        <f t="shared" si="117"/>
        <v>0</v>
      </c>
      <c r="AG420" s="15">
        <f t="shared" si="117"/>
        <v>0</v>
      </c>
      <c r="AH420" s="15">
        <f t="shared" si="117"/>
        <v>0</v>
      </c>
      <c r="AI420" s="15">
        <f t="shared" si="117"/>
        <v>0</v>
      </c>
      <c r="AJ420" s="15">
        <f t="shared" si="117"/>
        <v>0</v>
      </c>
      <c r="AK420" s="15">
        <f t="shared" si="117"/>
        <v>0</v>
      </c>
      <c r="AL420" s="15">
        <f t="shared" si="117"/>
        <v>0</v>
      </c>
      <c r="AM420" s="15">
        <f t="shared" si="117"/>
        <v>0</v>
      </c>
      <c r="AN420" s="15">
        <f t="shared" si="117"/>
        <v>0</v>
      </c>
      <c r="AO420" s="15">
        <f t="shared" si="117"/>
        <v>0</v>
      </c>
      <c r="AP420" s="15">
        <f t="shared" si="117"/>
        <v>0</v>
      </c>
    </row>
    <row r="421" spans="2:42" ht="15.75" x14ac:dyDescent="0.25">
      <c r="B421" s="46"/>
      <c r="C421" s="299"/>
      <c r="D421" s="26" t="s">
        <v>48</v>
      </c>
      <c r="E421" s="293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299"/>
      <c r="D422" s="26" t="s">
        <v>49</v>
      </c>
      <c r="E422" s="293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299"/>
      <c r="D423" s="26" t="s">
        <v>50</v>
      </c>
      <c r="E423" s="293"/>
      <c r="F423" s="27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300"/>
      <c r="D424" s="18" t="s">
        <v>51</v>
      </c>
      <c r="E424" s="294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46" t="s">
        <v>281</v>
      </c>
      <c r="D427" s="347"/>
      <c r="E427" s="347"/>
      <c r="F427" s="347"/>
      <c r="G427" s="347"/>
      <c r="H427" s="347"/>
      <c r="I427" s="347"/>
      <c r="J427" s="347"/>
      <c r="K427" s="347"/>
      <c r="L427" s="347"/>
      <c r="M427" s="347"/>
      <c r="N427" s="347"/>
      <c r="O427" s="347"/>
      <c r="P427" s="347"/>
      <c r="Q427" s="347"/>
      <c r="R427" s="347"/>
      <c r="S427" s="347"/>
      <c r="T427" s="347"/>
      <c r="U427" s="347"/>
      <c r="V427" s="347"/>
      <c r="W427" s="347"/>
      <c r="X427" s="347"/>
      <c r="Y427" s="347"/>
      <c r="Z427" s="347"/>
      <c r="AA427" s="347"/>
      <c r="AB427" s="347"/>
      <c r="AC427" s="347"/>
      <c r="AD427" s="347"/>
      <c r="AE427" s="347"/>
      <c r="AF427" s="347"/>
      <c r="AG427" s="347"/>
      <c r="AH427" s="347"/>
      <c r="AI427" s="347"/>
      <c r="AJ427" s="347"/>
      <c r="AK427" s="347"/>
      <c r="AL427" s="347"/>
      <c r="AM427" s="347"/>
      <c r="AN427" s="347"/>
      <c r="AO427" s="347"/>
      <c r="AP427" s="347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02" t="s">
        <v>70</v>
      </c>
      <c r="C430" s="342" t="s">
        <v>85</v>
      </c>
      <c r="D430" s="342"/>
      <c r="E430" s="348" t="s">
        <v>29</v>
      </c>
      <c r="F430" s="351" t="s">
        <v>30</v>
      </c>
      <c r="G430" s="354" t="s">
        <v>123</v>
      </c>
      <c r="H430" s="355"/>
      <c r="I430" s="355"/>
      <c r="J430" s="355"/>
      <c r="K430" s="355"/>
      <c r="L430" s="355"/>
      <c r="M430" s="355"/>
      <c r="N430" s="355"/>
      <c r="O430" s="355"/>
      <c r="P430" s="355"/>
      <c r="Q430" s="355"/>
      <c r="R430" s="355"/>
      <c r="S430" s="355"/>
      <c r="T430" s="355"/>
      <c r="U430" s="355"/>
      <c r="V430" s="355"/>
      <c r="W430" s="355"/>
      <c r="X430" s="355"/>
      <c r="Y430" s="355"/>
      <c r="Z430" s="355"/>
      <c r="AA430" s="355"/>
      <c r="AB430" s="355"/>
      <c r="AC430" s="355"/>
      <c r="AD430" s="355"/>
      <c r="AE430" s="355"/>
      <c r="AF430" s="355"/>
      <c r="AG430" s="355"/>
      <c r="AH430" s="355"/>
      <c r="AI430" s="355"/>
      <c r="AJ430" s="355"/>
      <c r="AK430" s="355"/>
      <c r="AL430" s="355"/>
      <c r="AM430" s="355"/>
      <c r="AN430" s="355"/>
      <c r="AO430" s="355"/>
      <c r="AP430" s="356"/>
    </row>
    <row r="431" spans="2:42" ht="18.75" x14ac:dyDescent="0.25">
      <c r="B431" s="303"/>
      <c r="C431" s="342"/>
      <c r="D431" s="342"/>
      <c r="E431" s="349"/>
      <c r="F431" s="352"/>
      <c r="G431" s="357" t="s">
        <v>31</v>
      </c>
      <c r="H431" s="340"/>
      <c r="I431" s="340"/>
      <c r="J431" s="340" t="s">
        <v>32</v>
      </c>
      <c r="K431" s="340"/>
      <c r="L431" s="340"/>
      <c r="M431" s="340" t="s">
        <v>33</v>
      </c>
      <c r="N431" s="340"/>
      <c r="O431" s="340"/>
      <c r="P431" s="340" t="s">
        <v>34</v>
      </c>
      <c r="Q431" s="340"/>
      <c r="R431" s="340"/>
      <c r="S431" s="340" t="s">
        <v>35</v>
      </c>
      <c r="T431" s="340"/>
      <c r="U431" s="340"/>
      <c r="V431" s="340" t="s">
        <v>36</v>
      </c>
      <c r="W431" s="340"/>
      <c r="X431" s="340"/>
      <c r="Y431" s="340" t="s">
        <v>37</v>
      </c>
      <c r="Z431" s="340"/>
      <c r="AA431" s="340"/>
      <c r="AB431" s="340" t="s">
        <v>38</v>
      </c>
      <c r="AC431" s="340"/>
      <c r="AD431" s="340"/>
      <c r="AE431" s="340" t="s">
        <v>39</v>
      </c>
      <c r="AF431" s="340"/>
      <c r="AG431" s="340"/>
      <c r="AH431" s="340" t="s">
        <v>40</v>
      </c>
      <c r="AI431" s="340"/>
      <c r="AJ431" s="340"/>
      <c r="AK431" s="340" t="s">
        <v>41</v>
      </c>
      <c r="AL431" s="340"/>
      <c r="AM431" s="340"/>
      <c r="AN431" s="340" t="s">
        <v>42</v>
      </c>
      <c r="AO431" s="340"/>
      <c r="AP431" s="341"/>
    </row>
    <row r="432" spans="2:42" ht="32.25" thickBot="1" x14ac:dyDescent="0.3">
      <c r="B432" s="303"/>
      <c r="C432" s="342"/>
      <c r="D432" s="342"/>
      <c r="E432" s="350"/>
      <c r="F432" s="353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304"/>
      <c r="C433" s="342">
        <v>1</v>
      </c>
      <c r="D433" s="342"/>
      <c r="E433" s="50">
        <v>2</v>
      </c>
      <c r="F433" s="51">
        <v>3</v>
      </c>
      <c r="G433" s="343">
        <v>4</v>
      </c>
      <c r="H433" s="343"/>
      <c r="I433" s="343"/>
      <c r="J433" s="343">
        <v>5</v>
      </c>
      <c r="K433" s="343"/>
      <c r="L433" s="343"/>
      <c r="M433" s="343">
        <v>6</v>
      </c>
      <c r="N433" s="343"/>
      <c r="O433" s="343"/>
      <c r="P433" s="343">
        <v>7</v>
      </c>
      <c r="Q433" s="343"/>
      <c r="R433" s="343"/>
      <c r="S433" s="343">
        <v>8</v>
      </c>
      <c r="T433" s="343"/>
      <c r="U433" s="343"/>
      <c r="V433" s="343">
        <v>9</v>
      </c>
      <c r="W433" s="343"/>
      <c r="X433" s="343"/>
      <c r="Y433" s="343">
        <v>10</v>
      </c>
      <c r="Z433" s="343"/>
      <c r="AA433" s="343"/>
      <c r="AB433" s="343">
        <v>11</v>
      </c>
      <c r="AC433" s="343"/>
      <c r="AD433" s="343"/>
      <c r="AE433" s="343">
        <v>12</v>
      </c>
      <c r="AF433" s="343"/>
      <c r="AG433" s="343"/>
      <c r="AH433" s="343">
        <v>13</v>
      </c>
      <c r="AI433" s="343"/>
      <c r="AJ433" s="343"/>
      <c r="AK433" s="343">
        <v>14</v>
      </c>
      <c r="AL433" s="343"/>
      <c r="AM433" s="343"/>
      <c r="AN433" s="343">
        <v>15</v>
      </c>
      <c r="AO433" s="343"/>
      <c r="AP433" s="344"/>
    </row>
    <row r="434" spans="2:42" ht="16.5" thickBot="1" x14ac:dyDescent="0.3">
      <c r="B434" s="46"/>
      <c r="C434" s="345" t="s">
        <v>46</v>
      </c>
      <c r="D434" s="345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15.75" x14ac:dyDescent="0.25">
      <c r="B435" s="301">
        <v>1</v>
      </c>
      <c r="C435" s="312" t="s">
        <v>77</v>
      </c>
      <c r="D435" s="14" t="s">
        <v>47</v>
      </c>
      <c r="E435" s="325" t="s">
        <v>23</v>
      </c>
      <c r="F435" s="13">
        <v>3</v>
      </c>
      <c r="G435" s="13">
        <f t="shared" ref="G435:T435" si="118">SUM(G436:G439)</f>
        <v>0</v>
      </c>
      <c r="H435" s="13">
        <f t="shared" si="118"/>
        <v>0</v>
      </c>
      <c r="I435" s="13">
        <f t="shared" si="118"/>
        <v>0</v>
      </c>
      <c r="J435" s="13">
        <f t="shared" si="118"/>
        <v>0</v>
      </c>
      <c r="K435" s="13">
        <f t="shared" si="118"/>
        <v>0</v>
      </c>
      <c r="L435" s="13">
        <f t="shared" si="118"/>
        <v>0</v>
      </c>
      <c r="M435" s="13">
        <f t="shared" si="118"/>
        <v>0</v>
      </c>
      <c r="N435" s="13">
        <f t="shared" si="118"/>
        <v>0</v>
      </c>
      <c r="O435" s="13">
        <f t="shared" si="118"/>
        <v>0</v>
      </c>
      <c r="P435" s="13">
        <f t="shared" si="118"/>
        <v>0</v>
      </c>
      <c r="Q435" s="13">
        <f t="shared" si="118"/>
        <v>0</v>
      </c>
      <c r="R435" s="13">
        <f t="shared" si="118"/>
        <v>0</v>
      </c>
      <c r="S435" s="13">
        <f t="shared" si="118"/>
        <v>0</v>
      </c>
      <c r="T435" s="13">
        <f t="shared" si="118"/>
        <v>0</v>
      </c>
      <c r="U435" s="13">
        <v>3</v>
      </c>
      <c r="V435" s="23">
        <f t="shared" ref="V435:AJ435" si="119">V436+V437+V438+V439</f>
        <v>0</v>
      </c>
      <c r="W435" s="23">
        <f t="shared" si="119"/>
        <v>0</v>
      </c>
      <c r="X435" s="23">
        <f t="shared" si="119"/>
        <v>0</v>
      </c>
      <c r="Y435" s="23">
        <f t="shared" si="119"/>
        <v>0</v>
      </c>
      <c r="Z435" s="23">
        <f t="shared" si="119"/>
        <v>0</v>
      </c>
      <c r="AA435" s="23">
        <f t="shared" si="119"/>
        <v>0</v>
      </c>
      <c r="AB435" s="23">
        <f t="shared" si="119"/>
        <v>0</v>
      </c>
      <c r="AC435" s="23">
        <f t="shared" si="119"/>
        <v>0</v>
      </c>
      <c r="AD435" s="23">
        <f t="shared" si="119"/>
        <v>0</v>
      </c>
      <c r="AE435" s="23">
        <f t="shared" si="119"/>
        <v>0</v>
      </c>
      <c r="AF435" s="23">
        <f t="shared" si="119"/>
        <v>0</v>
      </c>
      <c r="AG435" s="23">
        <f t="shared" si="119"/>
        <v>0</v>
      </c>
      <c r="AH435" s="23">
        <f t="shared" si="119"/>
        <v>0</v>
      </c>
      <c r="AI435" s="23">
        <f t="shared" si="119"/>
        <v>0</v>
      </c>
      <c r="AJ435" s="23">
        <f t="shared" si="119"/>
        <v>0</v>
      </c>
      <c r="AK435" s="13">
        <f t="shared" ref="AK435:AP435" si="120">SUM(AK436:AK439)</f>
        <v>0</v>
      </c>
      <c r="AL435" s="13">
        <f t="shared" si="120"/>
        <v>0</v>
      </c>
      <c r="AM435" s="13">
        <f t="shared" si="120"/>
        <v>0</v>
      </c>
      <c r="AN435" s="13">
        <f t="shared" si="120"/>
        <v>0</v>
      </c>
      <c r="AO435" s="13">
        <f t="shared" si="120"/>
        <v>0</v>
      </c>
      <c r="AP435" s="13">
        <f t="shared" si="120"/>
        <v>0</v>
      </c>
    </row>
    <row r="436" spans="2:42" ht="15.75" x14ac:dyDescent="0.25">
      <c r="B436" s="301"/>
      <c r="C436" s="312"/>
      <c r="D436" s="14" t="s">
        <v>48</v>
      </c>
      <c r="E436" s="322"/>
      <c r="F436" s="15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301"/>
      <c r="C437" s="312"/>
      <c r="D437" s="14" t="s">
        <v>49</v>
      </c>
      <c r="E437" s="322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301"/>
      <c r="C438" s="312"/>
      <c r="D438" s="14" t="s">
        <v>50</v>
      </c>
      <c r="E438" s="322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4"/>
      <c r="AI438" s="54"/>
      <c r="AJ438" s="54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301"/>
      <c r="C439" s="312"/>
      <c r="D439" s="14" t="s">
        <v>51</v>
      </c>
      <c r="E439" s="326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15.75" x14ac:dyDescent="0.25">
      <c r="B440" s="301">
        <v>2</v>
      </c>
      <c r="C440" s="312" t="s">
        <v>78</v>
      </c>
      <c r="D440" s="14" t="s">
        <v>47</v>
      </c>
      <c r="E440" s="321" t="s">
        <v>23</v>
      </c>
      <c r="F440" s="23">
        <v>0</v>
      </c>
      <c r="G440" s="23">
        <f t="shared" ref="G440:AP440" si="121">G441+G442+G443+G444</f>
        <v>0</v>
      </c>
      <c r="H440" s="23">
        <f t="shared" si="121"/>
        <v>0</v>
      </c>
      <c r="I440" s="23">
        <f t="shared" si="121"/>
        <v>0</v>
      </c>
      <c r="J440" s="23">
        <f t="shared" si="121"/>
        <v>0</v>
      </c>
      <c r="K440" s="23">
        <f t="shared" si="121"/>
        <v>0</v>
      </c>
      <c r="L440" s="23">
        <f t="shared" si="121"/>
        <v>0</v>
      </c>
      <c r="M440" s="23">
        <f t="shared" si="121"/>
        <v>0</v>
      </c>
      <c r="N440" s="23">
        <f t="shared" si="121"/>
        <v>0</v>
      </c>
      <c r="O440" s="23">
        <f t="shared" si="121"/>
        <v>0</v>
      </c>
      <c r="P440" s="23">
        <f t="shared" si="121"/>
        <v>0</v>
      </c>
      <c r="Q440" s="23">
        <f t="shared" si="121"/>
        <v>0</v>
      </c>
      <c r="R440" s="23">
        <f t="shared" si="121"/>
        <v>0</v>
      </c>
      <c r="S440" s="23">
        <f t="shared" si="121"/>
        <v>0</v>
      </c>
      <c r="T440" s="23">
        <f t="shared" si="121"/>
        <v>0</v>
      </c>
      <c r="U440" s="23">
        <f t="shared" si="121"/>
        <v>0</v>
      </c>
      <c r="V440" s="23">
        <f t="shared" si="121"/>
        <v>0</v>
      </c>
      <c r="W440" s="23">
        <f t="shared" si="121"/>
        <v>0</v>
      </c>
      <c r="X440" s="23">
        <f t="shared" si="121"/>
        <v>0</v>
      </c>
      <c r="Y440" s="15">
        <f t="shared" si="121"/>
        <v>0</v>
      </c>
      <c r="Z440" s="15">
        <f t="shared" si="121"/>
        <v>0</v>
      </c>
      <c r="AA440" s="15">
        <f t="shared" si="121"/>
        <v>0</v>
      </c>
      <c r="AB440" s="15">
        <f t="shared" si="121"/>
        <v>0</v>
      </c>
      <c r="AC440" s="15">
        <f t="shared" si="121"/>
        <v>0</v>
      </c>
      <c r="AD440" s="15">
        <f t="shared" si="121"/>
        <v>0</v>
      </c>
      <c r="AE440" s="15">
        <f t="shared" si="121"/>
        <v>0</v>
      </c>
      <c r="AF440" s="15">
        <f t="shared" si="121"/>
        <v>0</v>
      </c>
      <c r="AG440" s="15">
        <f t="shared" si="121"/>
        <v>0</v>
      </c>
      <c r="AH440" s="15">
        <f t="shared" si="121"/>
        <v>0</v>
      </c>
      <c r="AI440" s="15">
        <f t="shared" si="121"/>
        <v>0</v>
      </c>
      <c r="AJ440" s="15">
        <f t="shared" si="121"/>
        <v>0</v>
      </c>
      <c r="AK440" s="23">
        <f t="shared" si="121"/>
        <v>0</v>
      </c>
      <c r="AL440" s="23">
        <f t="shared" si="121"/>
        <v>0</v>
      </c>
      <c r="AM440" s="23">
        <f t="shared" si="121"/>
        <v>0</v>
      </c>
      <c r="AN440" s="23">
        <f t="shared" si="121"/>
        <v>0</v>
      </c>
      <c r="AO440" s="23">
        <f t="shared" si="121"/>
        <v>0</v>
      </c>
      <c r="AP440" s="23">
        <f t="shared" si="121"/>
        <v>0</v>
      </c>
    </row>
    <row r="441" spans="2:42" ht="15.75" x14ac:dyDescent="0.25">
      <c r="B441" s="301"/>
      <c r="C441" s="312"/>
      <c r="D441" s="14" t="s">
        <v>48</v>
      </c>
      <c r="E441" s="322"/>
      <c r="F441" s="15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301"/>
      <c r="C442" s="312"/>
      <c r="D442" s="14" t="s">
        <v>49</v>
      </c>
      <c r="E442" s="322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301"/>
      <c r="C443" s="312"/>
      <c r="D443" s="14" t="s">
        <v>50</v>
      </c>
      <c r="E443" s="322"/>
      <c r="F443" s="15">
        <v>0</v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301"/>
      <c r="C444" s="312"/>
      <c r="D444" s="14" t="s">
        <v>51</v>
      </c>
      <c r="E444" s="323"/>
      <c r="F444" s="27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9"/>
    </row>
    <row r="445" spans="2:42" ht="15.75" x14ac:dyDescent="0.25">
      <c r="B445" s="250"/>
      <c r="C445" s="312" t="s">
        <v>52</v>
      </c>
      <c r="D445" s="14" t="s">
        <v>47</v>
      </c>
      <c r="E445" s="325" t="s">
        <v>23</v>
      </c>
      <c r="F445" s="15">
        <v>3</v>
      </c>
      <c r="G445" s="15">
        <f t="shared" ref="G445:T445" si="122">G446+G447+G448+G449</f>
        <v>0</v>
      </c>
      <c r="H445" s="15">
        <f t="shared" si="122"/>
        <v>0</v>
      </c>
      <c r="I445" s="15">
        <f t="shared" si="122"/>
        <v>0</v>
      </c>
      <c r="J445" s="15">
        <f t="shared" si="122"/>
        <v>0</v>
      </c>
      <c r="K445" s="15">
        <f t="shared" si="122"/>
        <v>0</v>
      </c>
      <c r="L445" s="15">
        <f t="shared" si="122"/>
        <v>0</v>
      </c>
      <c r="M445" s="15">
        <f t="shared" si="122"/>
        <v>0</v>
      </c>
      <c r="N445" s="15">
        <f t="shared" si="122"/>
        <v>0</v>
      </c>
      <c r="O445" s="15">
        <f t="shared" si="122"/>
        <v>0</v>
      </c>
      <c r="P445" s="15">
        <f t="shared" si="122"/>
        <v>0</v>
      </c>
      <c r="Q445" s="15">
        <f t="shared" si="122"/>
        <v>0</v>
      </c>
      <c r="R445" s="15">
        <f t="shared" si="122"/>
        <v>0</v>
      </c>
      <c r="S445" s="15">
        <f t="shared" si="122"/>
        <v>0</v>
      </c>
      <c r="T445" s="15">
        <f t="shared" si="122"/>
        <v>0</v>
      </c>
      <c r="U445" s="15">
        <v>3</v>
      </c>
      <c r="V445" s="15">
        <f t="shared" ref="V445:AP445" si="123">V446+V447+V448+V449</f>
        <v>0</v>
      </c>
      <c r="W445" s="15">
        <f t="shared" si="123"/>
        <v>0</v>
      </c>
      <c r="X445" s="15">
        <f t="shared" si="123"/>
        <v>0</v>
      </c>
      <c r="Y445" s="15">
        <f t="shared" si="123"/>
        <v>0</v>
      </c>
      <c r="Z445" s="15">
        <f t="shared" si="123"/>
        <v>0</v>
      </c>
      <c r="AA445" s="15">
        <f t="shared" si="123"/>
        <v>0</v>
      </c>
      <c r="AB445" s="15">
        <f t="shared" si="123"/>
        <v>0</v>
      </c>
      <c r="AC445" s="15">
        <f t="shared" si="123"/>
        <v>0</v>
      </c>
      <c r="AD445" s="15">
        <f t="shared" si="123"/>
        <v>0</v>
      </c>
      <c r="AE445" s="15">
        <f t="shared" si="123"/>
        <v>0</v>
      </c>
      <c r="AF445" s="15">
        <f t="shared" si="123"/>
        <v>0</v>
      </c>
      <c r="AG445" s="15">
        <f t="shared" si="123"/>
        <v>0</v>
      </c>
      <c r="AH445" s="15">
        <f t="shared" si="123"/>
        <v>0</v>
      </c>
      <c r="AI445" s="15">
        <f t="shared" si="123"/>
        <v>0</v>
      </c>
      <c r="AJ445" s="15">
        <f t="shared" si="123"/>
        <v>0</v>
      </c>
      <c r="AK445" s="15">
        <f t="shared" si="123"/>
        <v>0</v>
      </c>
      <c r="AL445" s="15">
        <f t="shared" si="123"/>
        <v>0</v>
      </c>
      <c r="AM445" s="15">
        <f t="shared" si="123"/>
        <v>0</v>
      </c>
      <c r="AN445" s="15">
        <f t="shared" si="123"/>
        <v>0</v>
      </c>
      <c r="AO445" s="15">
        <f t="shared" si="123"/>
        <v>0</v>
      </c>
      <c r="AP445" s="15">
        <f t="shared" si="123"/>
        <v>0</v>
      </c>
    </row>
    <row r="446" spans="2:42" ht="15.75" x14ac:dyDescent="0.25">
      <c r="B446" s="251"/>
      <c r="C446" s="324"/>
      <c r="D446" s="14" t="s">
        <v>48</v>
      </c>
      <c r="E446" s="322"/>
      <c r="F446" s="15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251"/>
      <c r="C447" s="324"/>
      <c r="D447" s="14" t="s">
        <v>49</v>
      </c>
      <c r="E447" s="322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251"/>
      <c r="C448" s="324"/>
      <c r="D448" s="14" t="s">
        <v>50</v>
      </c>
      <c r="E448" s="322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252"/>
      <c r="C449" s="324"/>
      <c r="D449" s="14" t="s">
        <v>51</v>
      </c>
      <c r="E449" s="326"/>
      <c r="F449" s="19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1"/>
    </row>
    <row r="450" spans="2:42" ht="15.75" x14ac:dyDescent="0.25">
      <c r="B450" s="46"/>
      <c r="C450" s="327" t="s">
        <v>53</v>
      </c>
      <c r="D450" s="22" t="s">
        <v>47</v>
      </c>
      <c r="E450" s="329" t="s">
        <v>23</v>
      </c>
      <c r="F450" s="15">
        <f>F451+F452+F453+F454</f>
        <v>0</v>
      </c>
      <c r="G450" s="15">
        <f t="shared" ref="G450:AP450" si="124">G451+G452+G453+G454</f>
        <v>0</v>
      </c>
      <c r="H450" s="15">
        <f t="shared" si="124"/>
        <v>0</v>
      </c>
      <c r="I450" s="15">
        <f t="shared" si="124"/>
        <v>0</v>
      </c>
      <c r="J450" s="15">
        <f t="shared" si="124"/>
        <v>0</v>
      </c>
      <c r="K450" s="15">
        <f t="shared" si="124"/>
        <v>0</v>
      </c>
      <c r="L450" s="15">
        <f t="shared" si="124"/>
        <v>0</v>
      </c>
      <c r="M450" s="15">
        <f t="shared" si="124"/>
        <v>0</v>
      </c>
      <c r="N450" s="15">
        <f t="shared" si="124"/>
        <v>0</v>
      </c>
      <c r="O450" s="15">
        <f t="shared" si="124"/>
        <v>0</v>
      </c>
      <c r="P450" s="15">
        <f t="shared" si="124"/>
        <v>0</v>
      </c>
      <c r="Q450" s="15">
        <f t="shared" si="124"/>
        <v>0</v>
      </c>
      <c r="R450" s="15">
        <f t="shared" si="124"/>
        <v>0</v>
      </c>
      <c r="S450" s="15">
        <f t="shared" si="124"/>
        <v>0</v>
      </c>
      <c r="T450" s="15">
        <f t="shared" si="124"/>
        <v>0</v>
      </c>
      <c r="U450" s="15">
        <f t="shared" si="124"/>
        <v>0</v>
      </c>
      <c r="V450" s="15">
        <f t="shared" si="124"/>
        <v>0</v>
      </c>
      <c r="W450" s="15">
        <f t="shared" si="124"/>
        <v>0</v>
      </c>
      <c r="X450" s="15">
        <f t="shared" si="124"/>
        <v>0</v>
      </c>
      <c r="Y450" s="15">
        <f t="shared" si="124"/>
        <v>0</v>
      </c>
      <c r="Z450" s="15">
        <f t="shared" si="124"/>
        <v>0</v>
      </c>
      <c r="AA450" s="15">
        <f t="shared" si="124"/>
        <v>0</v>
      </c>
      <c r="AB450" s="15">
        <f t="shared" si="124"/>
        <v>0</v>
      </c>
      <c r="AC450" s="15">
        <f t="shared" si="124"/>
        <v>0</v>
      </c>
      <c r="AD450" s="15">
        <f t="shared" si="124"/>
        <v>0</v>
      </c>
      <c r="AE450" s="15">
        <f t="shared" si="124"/>
        <v>0</v>
      </c>
      <c r="AF450" s="15">
        <f t="shared" si="124"/>
        <v>0</v>
      </c>
      <c r="AG450" s="15">
        <f t="shared" si="124"/>
        <v>0</v>
      </c>
      <c r="AH450" s="15">
        <f t="shared" si="124"/>
        <v>0</v>
      </c>
      <c r="AI450" s="15">
        <f t="shared" si="124"/>
        <v>0</v>
      </c>
      <c r="AJ450" s="15">
        <f t="shared" si="124"/>
        <v>0</v>
      </c>
      <c r="AK450" s="15">
        <f t="shared" si="124"/>
        <v>0</v>
      </c>
      <c r="AL450" s="15">
        <f t="shared" si="124"/>
        <v>0</v>
      </c>
      <c r="AM450" s="15">
        <f t="shared" si="124"/>
        <v>0</v>
      </c>
      <c r="AN450" s="15">
        <f t="shared" si="124"/>
        <v>0</v>
      </c>
      <c r="AO450" s="15">
        <f t="shared" si="124"/>
        <v>0</v>
      </c>
      <c r="AP450" s="15">
        <f t="shared" si="124"/>
        <v>0</v>
      </c>
    </row>
    <row r="451" spans="2:42" ht="15.75" x14ac:dyDescent="0.25">
      <c r="B451" s="46"/>
      <c r="C451" s="324"/>
      <c r="D451" s="14" t="s">
        <v>48</v>
      </c>
      <c r="E451" s="330"/>
      <c r="F451" s="15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324"/>
      <c r="D452" s="14" t="s">
        <v>49</v>
      </c>
      <c r="E452" s="330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15.75" x14ac:dyDescent="0.25">
      <c r="B453" s="46"/>
      <c r="C453" s="324"/>
      <c r="D453" s="14" t="s">
        <v>50</v>
      </c>
      <c r="E453" s="330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328"/>
      <c r="D454" s="26" t="s">
        <v>51</v>
      </c>
      <c r="E454" s="331"/>
      <c r="F454" s="27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9"/>
    </row>
    <row r="455" spans="2:42" ht="15.75" x14ac:dyDescent="0.25">
      <c r="B455" s="46"/>
      <c r="C455" s="309" t="s">
        <v>54</v>
      </c>
      <c r="D455" s="12" t="s">
        <v>47</v>
      </c>
      <c r="E455" s="332" t="s">
        <v>23</v>
      </c>
      <c r="F455" s="15">
        <f>F456+F457+F458+F459</f>
        <v>0</v>
      </c>
      <c r="G455" s="15">
        <f t="shared" ref="G455:AP455" si="125">G456+G457+G458+G459</f>
        <v>0</v>
      </c>
      <c r="H455" s="15">
        <f t="shared" si="125"/>
        <v>0</v>
      </c>
      <c r="I455" s="15">
        <f t="shared" si="125"/>
        <v>0</v>
      </c>
      <c r="J455" s="15">
        <f t="shared" si="125"/>
        <v>0</v>
      </c>
      <c r="K455" s="15">
        <f t="shared" si="125"/>
        <v>0</v>
      </c>
      <c r="L455" s="15">
        <f t="shared" si="125"/>
        <v>0</v>
      </c>
      <c r="M455" s="15">
        <f t="shared" si="125"/>
        <v>0</v>
      </c>
      <c r="N455" s="15">
        <f t="shared" si="125"/>
        <v>0</v>
      </c>
      <c r="O455" s="15">
        <f t="shared" si="125"/>
        <v>0</v>
      </c>
      <c r="P455" s="15">
        <f t="shared" si="125"/>
        <v>0</v>
      </c>
      <c r="Q455" s="15">
        <f t="shared" si="125"/>
        <v>0</v>
      </c>
      <c r="R455" s="15">
        <f t="shared" si="125"/>
        <v>0</v>
      </c>
      <c r="S455" s="15">
        <f t="shared" si="125"/>
        <v>0</v>
      </c>
      <c r="T455" s="15">
        <f t="shared" si="125"/>
        <v>0</v>
      </c>
      <c r="U455" s="15">
        <f t="shared" si="125"/>
        <v>0</v>
      </c>
      <c r="V455" s="15">
        <f t="shared" si="125"/>
        <v>0</v>
      </c>
      <c r="W455" s="15">
        <f t="shared" si="125"/>
        <v>0</v>
      </c>
      <c r="X455" s="15">
        <f t="shared" si="125"/>
        <v>0</v>
      </c>
      <c r="Y455" s="15">
        <f t="shared" si="125"/>
        <v>0</v>
      </c>
      <c r="Z455" s="15">
        <f t="shared" si="125"/>
        <v>0</v>
      </c>
      <c r="AA455" s="15">
        <f t="shared" si="125"/>
        <v>0</v>
      </c>
      <c r="AB455" s="15">
        <f t="shared" si="125"/>
        <v>0</v>
      </c>
      <c r="AC455" s="15">
        <f t="shared" si="125"/>
        <v>0</v>
      </c>
      <c r="AD455" s="15">
        <f t="shared" si="125"/>
        <v>0</v>
      </c>
      <c r="AE455" s="15">
        <f t="shared" si="125"/>
        <v>0</v>
      </c>
      <c r="AF455" s="15">
        <f t="shared" si="125"/>
        <v>0</v>
      </c>
      <c r="AG455" s="15">
        <f t="shared" si="125"/>
        <v>0</v>
      </c>
      <c r="AH455" s="15">
        <f t="shared" si="125"/>
        <v>0</v>
      </c>
      <c r="AI455" s="15">
        <f t="shared" si="125"/>
        <v>0</v>
      </c>
      <c r="AJ455" s="15">
        <f t="shared" si="125"/>
        <v>0</v>
      </c>
      <c r="AK455" s="15">
        <f t="shared" si="125"/>
        <v>0</v>
      </c>
      <c r="AL455" s="15">
        <f t="shared" si="125"/>
        <v>0</v>
      </c>
      <c r="AM455" s="15">
        <f t="shared" si="125"/>
        <v>0</v>
      </c>
      <c r="AN455" s="15">
        <f t="shared" si="125"/>
        <v>0</v>
      </c>
      <c r="AO455" s="15">
        <f t="shared" si="125"/>
        <v>0</v>
      </c>
      <c r="AP455" s="15">
        <f t="shared" si="125"/>
        <v>0</v>
      </c>
    </row>
    <row r="456" spans="2:42" ht="15.75" x14ac:dyDescent="0.25">
      <c r="B456" s="46"/>
      <c r="C456" s="310"/>
      <c r="D456" s="14" t="s">
        <v>48</v>
      </c>
      <c r="E456" s="333"/>
      <c r="F456" s="15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7"/>
    </row>
    <row r="457" spans="2:42" ht="15.75" x14ac:dyDescent="0.25">
      <c r="B457" s="46"/>
      <c r="C457" s="310"/>
      <c r="D457" s="14" t="s">
        <v>49</v>
      </c>
      <c r="E457" s="333"/>
      <c r="F457" s="15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7"/>
    </row>
    <row r="458" spans="2:42" ht="15.75" x14ac:dyDescent="0.25">
      <c r="B458" s="46"/>
      <c r="C458" s="310"/>
      <c r="D458" s="14" t="s">
        <v>50</v>
      </c>
      <c r="E458" s="333"/>
      <c r="F458" s="15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7"/>
    </row>
    <row r="459" spans="2:42" ht="16.5" thickBot="1" x14ac:dyDescent="0.3">
      <c r="B459" s="46"/>
      <c r="C459" s="311"/>
      <c r="D459" s="18" t="s">
        <v>51</v>
      </c>
      <c r="E459" s="334"/>
      <c r="F459" s="19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1"/>
    </row>
    <row r="460" spans="2:42" ht="20.25" x14ac:dyDescent="0.25">
      <c r="B460" s="46"/>
      <c r="C460" s="327" t="s">
        <v>55</v>
      </c>
      <c r="D460" s="22" t="s">
        <v>47</v>
      </c>
      <c r="E460" s="335" t="s">
        <v>23</v>
      </c>
      <c r="F460" s="15">
        <v>9</v>
      </c>
      <c r="G460" s="15">
        <f t="shared" ref="G460:P460" si="126">G461+G462+G463+G464</f>
        <v>0</v>
      </c>
      <c r="H460" s="15">
        <f t="shared" si="126"/>
        <v>0</v>
      </c>
      <c r="I460" s="15">
        <f t="shared" si="126"/>
        <v>0</v>
      </c>
      <c r="J460" s="15">
        <f t="shared" si="126"/>
        <v>0</v>
      </c>
      <c r="K460" s="15">
        <f t="shared" si="126"/>
        <v>0</v>
      </c>
      <c r="L460" s="15">
        <f t="shared" si="126"/>
        <v>0</v>
      </c>
      <c r="M460" s="15">
        <f t="shared" si="126"/>
        <v>0</v>
      </c>
      <c r="N460" s="15">
        <f t="shared" si="126"/>
        <v>0</v>
      </c>
      <c r="O460" s="15">
        <f t="shared" si="126"/>
        <v>0</v>
      </c>
      <c r="P460" s="15">
        <f t="shared" si="126"/>
        <v>0</v>
      </c>
      <c r="Q460" s="157">
        <v>9</v>
      </c>
      <c r="R460" s="15">
        <f t="shared" ref="R460:AP460" si="127">R461+R462+R463+R464</f>
        <v>0</v>
      </c>
      <c r="S460" s="15">
        <f t="shared" si="127"/>
        <v>0</v>
      </c>
      <c r="T460" s="15">
        <f t="shared" si="127"/>
        <v>0</v>
      </c>
      <c r="U460" s="15">
        <f t="shared" si="127"/>
        <v>0</v>
      </c>
      <c r="V460" s="15">
        <f t="shared" si="127"/>
        <v>0</v>
      </c>
      <c r="W460" s="15">
        <f t="shared" si="127"/>
        <v>0</v>
      </c>
      <c r="X460" s="15">
        <f t="shared" si="127"/>
        <v>0</v>
      </c>
      <c r="Y460" s="15">
        <f t="shared" si="127"/>
        <v>0</v>
      </c>
      <c r="Z460" s="15">
        <f t="shared" si="127"/>
        <v>0</v>
      </c>
      <c r="AA460" s="15">
        <f t="shared" si="127"/>
        <v>0</v>
      </c>
      <c r="AB460" s="15">
        <f t="shared" si="127"/>
        <v>0</v>
      </c>
      <c r="AC460" s="15">
        <f t="shared" si="127"/>
        <v>0</v>
      </c>
      <c r="AD460" s="15">
        <f t="shared" si="127"/>
        <v>0</v>
      </c>
      <c r="AE460" s="15">
        <f t="shared" si="127"/>
        <v>0</v>
      </c>
      <c r="AF460" s="15">
        <f t="shared" si="127"/>
        <v>0</v>
      </c>
      <c r="AG460" s="15">
        <f t="shared" si="127"/>
        <v>0</v>
      </c>
      <c r="AH460" s="15">
        <f t="shared" si="127"/>
        <v>0</v>
      </c>
      <c r="AI460" s="15">
        <f t="shared" si="127"/>
        <v>0</v>
      </c>
      <c r="AJ460" s="15">
        <f t="shared" si="127"/>
        <v>0</v>
      </c>
      <c r="AK460" s="15">
        <f t="shared" si="127"/>
        <v>0</v>
      </c>
      <c r="AL460" s="15">
        <f t="shared" si="127"/>
        <v>0</v>
      </c>
      <c r="AM460" s="15">
        <f t="shared" si="127"/>
        <v>0</v>
      </c>
      <c r="AN460" s="15">
        <f t="shared" si="127"/>
        <v>0</v>
      </c>
      <c r="AO460" s="15">
        <f t="shared" si="127"/>
        <v>0</v>
      </c>
      <c r="AP460" s="15">
        <f t="shared" si="127"/>
        <v>0</v>
      </c>
    </row>
    <row r="461" spans="2:42" ht="15.75" x14ac:dyDescent="0.25">
      <c r="B461" s="46"/>
      <c r="C461" s="324"/>
      <c r="D461" s="14" t="s">
        <v>48</v>
      </c>
      <c r="E461" s="333"/>
      <c r="F461" s="15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7"/>
    </row>
    <row r="462" spans="2:42" ht="15.75" x14ac:dyDescent="0.25">
      <c r="B462" s="46"/>
      <c r="C462" s="324"/>
      <c r="D462" s="14" t="s">
        <v>49</v>
      </c>
      <c r="E462" s="333"/>
      <c r="F462" s="15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7"/>
    </row>
    <row r="463" spans="2:42" ht="20.25" x14ac:dyDescent="0.25">
      <c r="B463" s="46"/>
      <c r="C463" s="324"/>
      <c r="D463" s="14" t="s">
        <v>50</v>
      </c>
      <c r="E463" s="333"/>
      <c r="F463" s="15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54"/>
      <c r="W463" s="54"/>
      <c r="X463" s="54"/>
      <c r="Y463" s="54"/>
      <c r="Z463" s="54"/>
      <c r="AA463" s="54"/>
      <c r="AB463" s="54"/>
      <c r="AC463" s="54"/>
      <c r="AD463" s="54"/>
      <c r="AE463" s="54"/>
      <c r="AF463" s="54"/>
      <c r="AG463" s="54"/>
      <c r="AH463" s="54"/>
      <c r="AI463" s="54"/>
      <c r="AJ463" s="54"/>
      <c r="AK463" s="16"/>
      <c r="AL463" s="16"/>
      <c r="AM463" s="16"/>
      <c r="AN463" s="16"/>
      <c r="AO463" s="16"/>
      <c r="AP463" s="17"/>
    </row>
    <row r="464" spans="2:42" ht="16.5" thickBot="1" x14ac:dyDescent="0.3">
      <c r="B464" s="46"/>
      <c r="C464" s="328"/>
      <c r="D464" s="26" t="s">
        <v>51</v>
      </c>
      <c r="E464" s="33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20.25" x14ac:dyDescent="0.25">
      <c r="B465" s="46"/>
      <c r="C465" s="295" t="s">
        <v>56</v>
      </c>
      <c r="D465" s="12" t="s">
        <v>47</v>
      </c>
      <c r="E465" s="337" t="s">
        <v>23</v>
      </c>
      <c r="F465" s="15">
        <v>64</v>
      </c>
      <c r="G465" s="15">
        <f t="shared" ref="G465:M465" si="128">G466+G467+G468+G469</f>
        <v>0</v>
      </c>
      <c r="H465" s="15">
        <f t="shared" si="128"/>
        <v>0</v>
      </c>
      <c r="I465" s="15">
        <f t="shared" si="128"/>
        <v>0</v>
      </c>
      <c r="J465" s="15">
        <f t="shared" si="128"/>
        <v>0</v>
      </c>
      <c r="K465" s="15">
        <f t="shared" si="128"/>
        <v>0</v>
      </c>
      <c r="L465" s="15">
        <f t="shared" si="128"/>
        <v>0</v>
      </c>
      <c r="M465" s="15">
        <f t="shared" si="128"/>
        <v>0</v>
      </c>
      <c r="N465" s="157">
        <v>10</v>
      </c>
      <c r="O465" s="15">
        <f t="shared" ref="O465:P465" si="129">O466+O467+O468+O469</f>
        <v>0</v>
      </c>
      <c r="P465" s="15">
        <f t="shared" si="129"/>
        <v>0</v>
      </c>
      <c r="Q465" s="157">
        <v>54</v>
      </c>
      <c r="R465" s="15">
        <f t="shared" ref="R465:AP465" si="130">R466+R467+R468+R469</f>
        <v>0</v>
      </c>
      <c r="S465" s="15">
        <f t="shared" si="130"/>
        <v>0</v>
      </c>
      <c r="T465" s="15">
        <f t="shared" si="130"/>
        <v>0</v>
      </c>
      <c r="U465" s="15">
        <f t="shared" si="130"/>
        <v>0</v>
      </c>
      <c r="V465" s="15">
        <f t="shared" si="130"/>
        <v>0</v>
      </c>
      <c r="W465" s="15">
        <f t="shared" si="130"/>
        <v>0</v>
      </c>
      <c r="X465" s="15">
        <f t="shared" si="130"/>
        <v>0</v>
      </c>
      <c r="Y465" s="15">
        <f t="shared" si="130"/>
        <v>0</v>
      </c>
      <c r="Z465" s="15">
        <f t="shared" si="130"/>
        <v>0</v>
      </c>
      <c r="AA465" s="15">
        <f t="shared" si="130"/>
        <v>0</v>
      </c>
      <c r="AB465" s="15">
        <f t="shared" si="130"/>
        <v>0</v>
      </c>
      <c r="AC465" s="15">
        <f t="shared" si="130"/>
        <v>0</v>
      </c>
      <c r="AD465" s="15">
        <f t="shared" si="130"/>
        <v>0</v>
      </c>
      <c r="AE465" s="15">
        <f t="shared" si="130"/>
        <v>0</v>
      </c>
      <c r="AF465" s="15">
        <f t="shared" si="130"/>
        <v>0</v>
      </c>
      <c r="AG465" s="15">
        <f t="shared" si="130"/>
        <v>0</v>
      </c>
      <c r="AH465" s="15">
        <f t="shared" si="130"/>
        <v>0</v>
      </c>
      <c r="AI465" s="15">
        <f t="shared" si="130"/>
        <v>0</v>
      </c>
      <c r="AJ465" s="15">
        <f t="shared" si="130"/>
        <v>0</v>
      </c>
      <c r="AK465" s="15">
        <f t="shared" si="130"/>
        <v>0</v>
      </c>
      <c r="AL465" s="15">
        <f t="shared" si="130"/>
        <v>0</v>
      </c>
      <c r="AM465" s="15">
        <f t="shared" si="130"/>
        <v>0</v>
      </c>
      <c r="AN465" s="15">
        <f t="shared" si="130"/>
        <v>0</v>
      </c>
      <c r="AO465" s="15">
        <f t="shared" si="130"/>
        <v>0</v>
      </c>
      <c r="AP465" s="15">
        <f t="shared" si="130"/>
        <v>0</v>
      </c>
    </row>
    <row r="466" spans="2:42" ht="15.75" x14ac:dyDescent="0.25">
      <c r="B466" s="46"/>
      <c r="C466" s="296"/>
      <c r="D466" s="14" t="s">
        <v>48</v>
      </c>
      <c r="E466" s="338"/>
      <c r="F466" s="15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7"/>
    </row>
    <row r="467" spans="2:42" ht="15.75" x14ac:dyDescent="0.25">
      <c r="B467" s="46"/>
      <c r="C467" s="296"/>
      <c r="D467" s="14" t="s">
        <v>49</v>
      </c>
      <c r="E467" s="338"/>
      <c r="F467" s="15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7"/>
    </row>
    <row r="468" spans="2:42" ht="20.25" x14ac:dyDescent="0.25">
      <c r="B468" s="46"/>
      <c r="C468" s="296"/>
      <c r="D468" s="14" t="s">
        <v>50</v>
      </c>
      <c r="E468" s="338"/>
      <c r="F468" s="15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56"/>
      <c r="W468" s="56"/>
      <c r="X468" s="56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  <c r="AK468" s="16"/>
      <c r="AL468" s="16"/>
      <c r="AM468" s="16"/>
      <c r="AN468" s="16"/>
      <c r="AO468" s="16"/>
      <c r="AP468" s="17"/>
    </row>
    <row r="469" spans="2:42" ht="16.5" thickBot="1" x14ac:dyDescent="0.3">
      <c r="B469" s="46"/>
      <c r="C469" s="297"/>
      <c r="D469" s="18" t="s">
        <v>51</v>
      </c>
      <c r="E469" s="339"/>
      <c r="F469" s="19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1"/>
    </row>
    <row r="470" spans="2:42" ht="20.25" x14ac:dyDescent="0.25">
      <c r="B470" s="46"/>
      <c r="C470" s="307" t="s">
        <v>57</v>
      </c>
      <c r="D470" s="22" t="s">
        <v>47</v>
      </c>
      <c r="E470" s="292" t="s">
        <v>27</v>
      </c>
      <c r="F470" s="15">
        <v>25</v>
      </c>
      <c r="G470" s="15">
        <f t="shared" ref="G470:AL470" si="131">G471+G472+G473+G474</f>
        <v>0</v>
      </c>
      <c r="H470" s="15">
        <f t="shared" si="131"/>
        <v>0</v>
      </c>
      <c r="I470" s="15">
        <f t="shared" si="131"/>
        <v>0</v>
      </c>
      <c r="J470" s="15">
        <f t="shared" si="131"/>
        <v>0</v>
      </c>
      <c r="K470" s="15">
        <f t="shared" si="131"/>
        <v>0</v>
      </c>
      <c r="L470" s="15">
        <f t="shared" si="131"/>
        <v>0</v>
      </c>
      <c r="M470" s="15">
        <f t="shared" si="131"/>
        <v>0</v>
      </c>
      <c r="N470" s="15">
        <f t="shared" si="131"/>
        <v>0</v>
      </c>
      <c r="O470" s="15">
        <f t="shared" si="131"/>
        <v>0</v>
      </c>
      <c r="P470" s="15">
        <f t="shared" si="131"/>
        <v>0</v>
      </c>
      <c r="Q470" s="15">
        <f t="shared" si="131"/>
        <v>0</v>
      </c>
      <c r="R470" s="15">
        <f t="shared" si="131"/>
        <v>0</v>
      </c>
      <c r="S470" s="15">
        <f t="shared" si="131"/>
        <v>0</v>
      </c>
      <c r="T470" s="15">
        <f t="shared" si="131"/>
        <v>0</v>
      </c>
      <c r="U470" s="15">
        <f t="shared" si="131"/>
        <v>0</v>
      </c>
      <c r="V470" s="15">
        <f t="shared" si="131"/>
        <v>0</v>
      </c>
      <c r="W470" s="15">
        <f t="shared" si="131"/>
        <v>0</v>
      </c>
      <c r="X470" s="15">
        <f t="shared" si="131"/>
        <v>0</v>
      </c>
      <c r="Y470" s="15">
        <f t="shared" si="131"/>
        <v>0</v>
      </c>
      <c r="Z470" s="15">
        <f t="shared" si="131"/>
        <v>0</v>
      </c>
      <c r="AA470" s="15">
        <f t="shared" si="131"/>
        <v>0</v>
      </c>
      <c r="AB470" s="15">
        <f t="shared" si="131"/>
        <v>0</v>
      </c>
      <c r="AC470" s="15">
        <f t="shared" si="131"/>
        <v>0</v>
      </c>
      <c r="AD470" s="15">
        <f t="shared" si="131"/>
        <v>0</v>
      </c>
      <c r="AE470" s="15">
        <f t="shared" si="131"/>
        <v>0</v>
      </c>
      <c r="AF470" s="15">
        <f t="shared" si="131"/>
        <v>0</v>
      </c>
      <c r="AG470" s="15">
        <f t="shared" si="131"/>
        <v>0</v>
      </c>
      <c r="AH470" s="15">
        <f t="shared" si="131"/>
        <v>0</v>
      </c>
      <c r="AI470" s="15">
        <f t="shared" si="131"/>
        <v>0</v>
      </c>
      <c r="AJ470" s="15">
        <f t="shared" si="131"/>
        <v>0</v>
      </c>
      <c r="AK470" s="15">
        <f t="shared" si="131"/>
        <v>0</v>
      </c>
      <c r="AL470" s="15">
        <f t="shared" si="131"/>
        <v>0</v>
      </c>
      <c r="AM470" s="157">
        <v>25</v>
      </c>
      <c r="AN470" s="15">
        <f t="shared" ref="AN470:AP470" si="132">AN471+AN472+AN473+AN474</f>
        <v>0</v>
      </c>
      <c r="AO470" s="15">
        <f t="shared" si="132"/>
        <v>0</v>
      </c>
      <c r="AP470" s="15">
        <f t="shared" si="132"/>
        <v>0</v>
      </c>
    </row>
    <row r="471" spans="2:42" ht="15.75" x14ac:dyDescent="0.25">
      <c r="B471" s="46"/>
      <c r="C471" s="307"/>
      <c r="D471" s="22" t="s">
        <v>48</v>
      </c>
      <c r="E471" s="293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5"/>
    </row>
    <row r="472" spans="2:42" ht="15.75" x14ac:dyDescent="0.25">
      <c r="B472" s="46"/>
      <c r="C472" s="307"/>
      <c r="D472" s="22" t="s">
        <v>49</v>
      </c>
      <c r="E472" s="293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5"/>
    </row>
    <row r="473" spans="2:42" ht="15.75" x14ac:dyDescent="0.25">
      <c r="B473" s="46"/>
      <c r="C473" s="307"/>
      <c r="D473" s="22" t="s">
        <v>50</v>
      </c>
      <c r="E473" s="293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5"/>
    </row>
    <row r="474" spans="2:42" ht="16.5" thickBot="1" x14ac:dyDescent="0.3">
      <c r="B474" s="46"/>
      <c r="C474" s="308"/>
      <c r="D474" s="26" t="s">
        <v>51</v>
      </c>
      <c r="E474" s="293"/>
      <c r="F474" s="27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9"/>
    </row>
    <row r="475" spans="2:42" ht="15.75" x14ac:dyDescent="0.25">
      <c r="B475" s="46"/>
      <c r="C475" s="313" t="s">
        <v>58</v>
      </c>
      <c r="D475" s="12" t="s">
        <v>47</v>
      </c>
      <c r="E475" s="292" t="s">
        <v>26</v>
      </c>
      <c r="F475" s="15">
        <v>0</v>
      </c>
      <c r="G475" s="15">
        <f t="shared" ref="G475:AP475" si="133">G476+G477+G478+G479</f>
        <v>0</v>
      </c>
      <c r="H475" s="15">
        <f t="shared" si="133"/>
        <v>0</v>
      </c>
      <c r="I475" s="15">
        <f t="shared" si="133"/>
        <v>0</v>
      </c>
      <c r="J475" s="15">
        <f t="shared" si="133"/>
        <v>0</v>
      </c>
      <c r="K475" s="15">
        <f t="shared" si="133"/>
        <v>0</v>
      </c>
      <c r="L475" s="15">
        <f t="shared" si="133"/>
        <v>0</v>
      </c>
      <c r="M475" s="15">
        <f t="shared" si="133"/>
        <v>0</v>
      </c>
      <c r="N475" s="15">
        <f t="shared" si="133"/>
        <v>0</v>
      </c>
      <c r="O475" s="15">
        <f t="shared" si="133"/>
        <v>0</v>
      </c>
      <c r="P475" s="15">
        <f t="shared" si="133"/>
        <v>0</v>
      </c>
      <c r="Q475" s="15">
        <f t="shared" si="133"/>
        <v>0</v>
      </c>
      <c r="R475" s="15">
        <f t="shared" si="133"/>
        <v>0</v>
      </c>
      <c r="S475" s="15">
        <f t="shared" si="133"/>
        <v>0</v>
      </c>
      <c r="T475" s="15">
        <f t="shared" si="133"/>
        <v>0</v>
      </c>
      <c r="U475" s="15">
        <f t="shared" si="133"/>
        <v>0</v>
      </c>
      <c r="V475" s="15">
        <f t="shared" si="133"/>
        <v>0</v>
      </c>
      <c r="W475" s="15">
        <f t="shared" si="133"/>
        <v>0</v>
      </c>
      <c r="X475" s="15">
        <f t="shared" si="133"/>
        <v>0</v>
      </c>
      <c r="Y475" s="15">
        <f t="shared" si="133"/>
        <v>0</v>
      </c>
      <c r="Z475" s="15">
        <f t="shared" si="133"/>
        <v>0</v>
      </c>
      <c r="AA475" s="15">
        <f t="shared" si="133"/>
        <v>0</v>
      </c>
      <c r="AB475" s="15">
        <f t="shared" si="133"/>
        <v>0</v>
      </c>
      <c r="AC475" s="15">
        <f t="shared" si="133"/>
        <v>0</v>
      </c>
      <c r="AD475" s="15">
        <f t="shared" si="133"/>
        <v>0</v>
      </c>
      <c r="AE475" s="15">
        <f t="shared" si="133"/>
        <v>0</v>
      </c>
      <c r="AF475" s="15">
        <f t="shared" si="133"/>
        <v>0</v>
      </c>
      <c r="AG475" s="15">
        <f t="shared" si="133"/>
        <v>0</v>
      </c>
      <c r="AH475" s="15">
        <f t="shared" si="133"/>
        <v>0</v>
      </c>
      <c r="AI475" s="15">
        <f t="shared" si="133"/>
        <v>0</v>
      </c>
      <c r="AJ475" s="15">
        <f t="shared" si="133"/>
        <v>0</v>
      </c>
      <c r="AK475" s="15">
        <f t="shared" si="133"/>
        <v>0</v>
      </c>
      <c r="AL475" s="15">
        <f t="shared" si="133"/>
        <v>0</v>
      </c>
      <c r="AM475" s="15">
        <f t="shared" si="133"/>
        <v>0</v>
      </c>
      <c r="AN475" s="15">
        <f t="shared" si="133"/>
        <v>0</v>
      </c>
      <c r="AO475" s="15">
        <f t="shared" si="133"/>
        <v>0</v>
      </c>
      <c r="AP475" s="15">
        <f t="shared" si="133"/>
        <v>0</v>
      </c>
    </row>
    <row r="476" spans="2:42" ht="15.75" x14ac:dyDescent="0.25">
      <c r="B476" s="46"/>
      <c r="C476" s="314"/>
      <c r="D476" s="14" t="s">
        <v>48</v>
      </c>
      <c r="E476" s="293"/>
      <c r="F476" s="15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7"/>
    </row>
    <row r="477" spans="2:42" ht="15.75" x14ac:dyDescent="0.25">
      <c r="B477" s="46"/>
      <c r="C477" s="314"/>
      <c r="D477" s="14" t="s">
        <v>49</v>
      </c>
      <c r="E477" s="293"/>
      <c r="F477" s="15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7"/>
    </row>
    <row r="478" spans="2:42" ht="20.25" x14ac:dyDescent="0.25">
      <c r="B478" s="46"/>
      <c r="C478" s="314"/>
      <c r="D478" s="14" t="s">
        <v>50</v>
      </c>
      <c r="E478" s="293"/>
      <c r="F478" s="15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16"/>
      <c r="AL478" s="16"/>
      <c r="AM478" s="16"/>
      <c r="AN478" s="16"/>
      <c r="AO478" s="16"/>
      <c r="AP478" s="17"/>
    </row>
    <row r="479" spans="2:42" ht="16.5" thickBot="1" x14ac:dyDescent="0.3">
      <c r="B479" s="46"/>
      <c r="C479" s="315"/>
      <c r="D479" s="18" t="s">
        <v>51</v>
      </c>
      <c r="E479" s="294"/>
      <c r="F479" s="19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1"/>
    </row>
    <row r="480" spans="2:42" ht="15.75" x14ac:dyDescent="0.25">
      <c r="B480" s="46"/>
      <c r="C480" s="316" t="s">
        <v>59</v>
      </c>
      <c r="D480" s="12" t="s">
        <v>47</v>
      </c>
      <c r="E480" s="292" t="s">
        <v>26</v>
      </c>
      <c r="F480" s="15">
        <f t="shared" ref="F480:AP480" si="134">F481+F482+F483+F484</f>
        <v>0</v>
      </c>
      <c r="G480" s="15">
        <f t="shared" si="134"/>
        <v>0</v>
      </c>
      <c r="H480" s="15">
        <f t="shared" si="134"/>
        <v>0</v>
      </c>
      <c r="I480" s="15">
        <f t="shared" si="134"/>
        <v>0</v>
      </c>
      <c r="J480" s="15">
        <f t="shared" si="134"/>
        <v>0</v>
      </c>
      <c r="K480" s="15">
        <f t="shared" si="134"/>
        <v>0</v>
      </c>
      <c r="L480" s="15">
        <f t="shared" si="134"/>
        <v>0</v>
      </c>
      <c r="M480" s="15">
        <f t="shared" si="134"/>
        <v>0</v>
      </c>
      <c r="N480" s="15">
        <f t="shared" si="134"/>
        <v>0</v>
      </c>
      <c r="O480" s="15">
        <f t="shared" si="134"/>
        <v>0</v>
      </c>
      <c r="P480" s="15">
        <f t="shared" si="134"/>
        <v>0</v>
      </c>
      <c r="Q480" s="15">
        <f t="shared" si="134"/>
        <v>0</v>
      </c>
      <c r="R480" s="15">
        <f t="shared" si="134"/>
        <v>0</v>
      </c>
      <c r="S480" s="15">
        <f t="shared" si="134"/>
        <v>0</v>
      </c>
      <c r="T480" s="15">
        <f t="shared" si="134"/>
        <v>0</v>
      </c>
      <c r="U480" s="15">
        <f t="shared" si="134"/>
        <v>0</v>
      </c>
      <c r="V480" s="15">
        <f t="shared" si="134"/>
        <v>0</v>
      </c>
      <c r="W480" s="15">
        <f t="shared" si="134"/>
        <v>0</v>
      </c>
      <c r="X480" s="15">
        <f t="shared" si="134"/>
        <v>0</v>
      </c>
      <c r="Y480" s="15">
        <f t="shared" si="134"/>
        <v>0</v>
      </c>
      <c r="Z480" s="15">
        <f t="shared" si="134"/>
        <v>0</v>
      </c>
      <c r="AA480" s="15">
        <f t="shared" si="134"/>
        <v>0</v>
      </c>
      <c r="AB480" s="15">
        <f t="shared" si="134"/>
        <v>0</v>
      </c>
      <c r="AC480" s="15">
        <f t="shared" si="134"/>
        <v>0</v>
      </c>
      <c r="AD480" s="15">
        <f t="shared" si="134"/>
        <v>0</v>
      </c>
      <c r="AE480" s="15">
        <f t="shared" si="134"/>
        <v>0</v>
      </c>
      <c r="AF480" s="15">
        <f t="shared" si="134"/>
        <v>0</v>
      </c>
      <c r="AG480" s="15">
        <f t="shared" si="134"/>
        <v>0</v>
      </c>
      <c r="AH480" s="15">
        <f t="shared" si="134"/>
        <v>0</v>
      </c>
      <c r="AI480" s="15">
        <f t="shared" si="134"/>
        <v>0</v>
      </c>
      <c r="AJ480" s="15">
        <f t="shared" si="134"/>
        <v>0</v>
      </c>
      <c r="AK480" s="15">
        <f t="shared" si="134"/>
        <v>0</v>
      </c>
      <c r="AL480" s="15">
        <f t="shared" si="134"/>
        <v>0</v>
      </c>
      <c r="AM480" s="15">
        <f t="shared" si="134"/>
        <v>0</v>
      </c>
      <c r="AN480" s="15">
        <f t="shared" si="134"/>
        <v>0</v>
      </c>
      <c r="AO480" s="15">
        <f t="shared" si="134"/>
        <v>0</v>
      </c>
      <c r="AP480" s="15">
        <f t="shared" si="134"/>
        <v>0</v>
      </c>
    </row>
    <row r="481" spans="2:42" ht="15.75" x14ac:dyDescent="0.25">
      <c r="B481" s="46"/>
      <c r="C481" s="317"/>
      <c r="D481" s="14" t="s">
        <v>48</v>
      </c>
      <c r="E481" s="293"/>
      <c r="F481" s="15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7"/>
    </row>
    <row r="482" spans="2:42" ht="15.75" x14ac:dyDescent="0.25">
      <c r="B482" s="46"/>
      <c r="C482" s="317"/>
      <c r="D482" s="14" t="s">
        <v>49</v>
      </c>
      <c r="E482" s="293"/>
      <c r="F482" s="15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7"/>
    </row>
    <row r="483" spans="2:42" ht="15.75" x14ac:dyDescent="0.25">
      <c r="B483" s="46"/>
      <c r="C483" s="317"/>
      <c r="D483" s="14" t="s">
        <v>50</v>
      </c>
      <c r="E483" s="293"/>
      <c r="F483" s="15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7"/>
    </row>
    <row r="484" spans="2:42" ht="16.5" thickBot="1" x14ac:dyDescent="0.3">
      <c r="B484" s="46"/>
      <c r="C484" s="318"/>
      <c r="D484" s="18" t="s">
        <v>51</v>
      </c>
      <c r="E484" s="294"/>
      <c r="F484" s="19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1"/>
    </row>
    <row r="485" spans="2:42" ht="15.75" x14ac:dyDescent="0.25">
      <c r="B485" s="46"/>
      <c r="C485" s="316" t="s">
        <v>60</v>
      </c>
      <c r="D485" s="12" t="s">
        <v>47</v>
      </c>
      <c r="E485" s="292" t="s">
        <v>26</v>
      </c>
      <c r="F485" s="15">
        <v>0</v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>
        <f t="shared" ref="AG485:AP485" si="135">AG486+AG487+AG488+AG489</f>
        <v>0</v>
      </c>
      <c r="AH485" s="15">
        <f t="shared" si="135"/>
        <v>0</v>
      </c>
      <c r="AI485" s="15">
        <f t="shared" si="135"/>
        <v>0</v>
      </c>
      <c r="AJ485" s="15">
        <f t="shared" si="135"/>
        <v>0</v>
      </c>
      <c r="AK485" s="15">
        <f t="shared" si="135"/>
        <v>0</v>
      </c>
      <c r="AL485" s="15">
        <f t="shared" si="135"/>
        <v>0</v>
      </c>
      <c r="AM485" s="15">
        <f t="shared" si="135"/>
        <v>0</v>
      </c>
      <c r="AN485" s="15">
        <f t="shared" si="135"/>
        <v>0</v>
      </c>
      <c r="AO485" s="15">
        <f t="shared" si="135"/>
        <v>0</v>
      </c>
      <c r="AP485" s="15">
        <f t="shared" si="135"/>
        <v>0</v>
      </c>
    </row>
    <row r="486" spans="2:42" ht="15.75" x14ac:dyDescent="0.25">
      <c r="B486" s="46"/>
      <c r="C486" s="317"/>
      <c r="D486" s="14" t="s">
        <v>48</v>
      </c>
      <c r="E486" s="293"/>
      <c r="F486" s="27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9"/>
    </row>
    <row r="487" spans="2:42" ht="15.75" x14ac:dyDescent="0.25">
      <c r="B487" s="46"/>
      <c r="C487" s="317"/>
      <c r="D487" s="14" t="s">
        <v>49</v>
      </c>
      <c r="E487" s="293"/>
      <c r="F487" s="27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9"/>
    </row>
    <row r="488" spans="2:42" ht="15.75" x14ac:dyDescent="0.25">
      <c r="B488" s="46"/>
      <c r="C488" s="317"/>
      <c r="D488" s="14" t="s">
        <v>50</v>
      </c>
      <c r="E488" s="293"/>
      <c r="F488" s="27"/>
      <c r="G488" s="28"/>
      <c r="H488" s="28"/>
      <c r="I488" s="28"/>
      <c r="J488" s="28"/>
      <c r="K488" s="28"/>
      <c r="L488" s="28"/>
      <c r="M488" s="28"/>
      <c r="N488" s="28"/>
      <c r="O488" s="28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9"/>
    </row>
    <row r="489" spans="2:42" ht="16.5" thickBot="1" x14ac:dyDescent="0.3">
      <c r="B489" s="46"/>
      <c r="C489" s="317"/>
      <c r="D489" s="26" t="s">
        <v>51</v>
      </c>
      <c r="E489" s="293"/>
      <c r="F489" s="27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9"/>
    </row>
    <row r="490" spans="2:42" ht="15.75" x14ac:dyDescent="0.25">
      <c r="B490" s="46"/>
      <c r="C490" s="316" t="s">
        <v>61</v>
      </c>
      <c r="D490" s="12" t="s">
        <v>47</v>
      </c>
      <c r="E490" s="292" t="s">
        <v>26</v>
      </c>
      <c r="F490" s="15">
        <v>0</v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>
        <f t="shared" ref="AG490:AP490" si="136">AG491+AG492+AG493+AG494</f>
        <v>0</v>
      </c>
      <c r="AH490" s="15">
        <f t="shared" si="136"/>
        <v>0</v>
      </c>
      <c r="AI490" s="15">
        <f t="shared" si="136"/>
        <v>0</v>
      </c>
      <c r="AJ490" s="15">
        <f t="shared" si="136"/>
        <v>0</v>
      </c>
      <c r="AK490" s="15">
        <f t="shared" si="136"/>
        <v>0</v>
      </c>
      <c r="AL490" s="15">
        <f t="shared" si="136"/>
        <v>0</v>
      </c>
      <c r="AM490" s="15">
        <f t="shared" si="136"/>
        <v>0</v>
      </c>
      <c r="AN490" s="15">
        <f t="shared" si="136"/>
        <v>0</v>
      </c>
      <c r="AO490" s="15">
        <f t="shared" si="136"/>
        <v>0</v>
      </c>
      <c r="AP490" s="15">
        <f t="shared" si="136"/>
        <v>0</v>
      </c>
    </row>
    <row r="491" spans="2:42" ht="15.75" x14ac:dyDescent="0.25">
      <c r="B491" s="46"/>
      <c r="C491" s="317"/>
      <c r="D491" s="14" t="s">
        <v>48</v>
      </c>
      <c r="E491" s="293"/>
      <c r="F491" s="30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2"/>
    </row>
    <row r="492" spans="2:42" ht="15.75" x14ac:dyDescent="0.25">
      <c r="B492" s="46"/>
      <c r="C492" s="317"/>
      <c r="D492" s="14" t="s">
        <v>49</v>
      </c>
      <c r="E492" s="293"/>
      <c r="F492" s="30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2"/>
    </row>
    <row r="493" spans="2:42" ht="15.75" x14ac:dyDescent="0.25">
      <c r="B493" s="46"/>
      <c r="C493" s="317"/>
      <c r="D493" s="14" t="s">
        <v>50</v>
      </c>
      <c r="E493" s="293"/>
      <c r="F493" s="30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2"/>
    </row>
    <row r="494" spans="2:42" ht="16.5" thickBot="1" x14ac:dyDescent="0.3">
      <c r="B494" s="46"/>
      <c r="C494" s="318"/>
      <c r="D494" s="33" t="s">
        <v>51</v>
      </c>
      <c r="E494" s="293"/>
      <c r="F494" s="3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6"/>
    </row>
    <row r="495" spans="2:42" ht="15.75" x14ac:dyDescent="0.25">
      <c r="B495" s="46"/>
      <c r="C495" s="316" t="s">
        <v>62</v>
      </c>
      <c r="D495" s="12" t="s">
        <v>47</v>
      </c>
      <c r="E495" s="292" t="s">
        <v>26</v>
      </c>
      <c r="F495" s="15">
        <f t="shared" ref="F495:O495" si="137">F496+F497+F498+F499</f>
        <v>0</v>
      </c>
      <c r="G495" s="15">
        <f t="shared" si="137"/>
        <v>0</v>
      </c>
      <c r="H495" s="15">
        <f t="shared" si="137"/>
        <v>0</v>
      </c>
      <c r="I495" s="15">
        <f t="shared" si="137"/>
        <v>0</v>
      </c>
      <c r="J495" s="15">
        <f t="shared" si="137"/>
        <v>0</v>
      </c>
      <c r="K495" s="15">
        <f t="shared" si="137"/>
        <v>0</v>
      </c>
      <c r="L495" s="15">
        <f t="shared" si="137"/>
        <v>0</v>
      </c>
      <c r="M495" s="15">
        <f t="shared" si="137"/>
        <v>0</v>
      </c>
      <c r="N495" s="15">
        <f t="shared" si="137"/>
        <v>0</v>
      </c>
      <c r="O495" s="15">
        <f t="shared" si="137"/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0</v>
      </c>
      <c r="Y495" s="15">
        <v>0</v>
      </c>
      <c r="Z495" s="15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f t="shared" ref="AI495:AP495" si="138">AI496+AI497+AI498+AI499</f>
        <v>0</v>
      </c>
      <c r="AJ495" s="15">
        <f t="shared" si="138"/>
        <v>0</v>
      </c>
      <c r="AK495" s="15">
        <f t="shared" si="138"/>
        <v>0</v>
      </c>
      <c r="AL495" s="15">
        <f t="shared" si="138"/>
        <v>0</v>
      </c>
      <c r="AM495" s="15">
        <f t="shared" si="138"/>
        <v>0</v>
      </c>
      <c r="AN495" s="15">
        <f t="shared" si="138"/>
        <v>0</v>
      </c>
      <c r="AO495" s="15">
        <f t="shared" si="138"/>
        <v>0</v>
      </c>
      <c r="AP495" s="15">
        <f t="shared" si="138"/>
        <v>0</v>
      </c>
    </row>
    <row r="496" spans="2:42" ht="15.75" x14ac:dyDescent="0.25">
      <c r="B496" s="46"/>
      <c r="C496" s="317"/>
      <c r="D496" s="14" t="s">
        <v>48</v>
      </c>
      <c r="E496" s="293"/>
      <c r="F496" s="30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2"/>
    </row>
    <row r="497" spans="2:42" ht="15.75" x14ac:dyDescent="0.25">
      <c r="B497" s="46"/>
      <c r="C497" s="317"/>
      <c r="D497" s="14" t="s">
        <v>49</v>
      </c>
      <c r="E497" s="293"/>
      <c r="F497" s="30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2"/>
    </row>
    <row r="498" spans="2:42" ht="15.75" x14ac:dyDescent="0.25">
      <c r="B498" s="46"/>
      <c r="C498" s="317"/>
      <c r="D498" s="14" t="s">
        <v>50</v>
      </c>
      <c r="E498" s="293"/>
      <c r="F498" s="30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2"/>
    </row>
    <row r="499" spans="2:42" ht="16.5" thickBot="1" x14ac:dyDescent="0.3">
      <c r="B499" s="46"/>
      <c r="C499" s="317"/>
      <c r="D499" s="26" t="s">
        <v>51</v>
      </c>
      <c r="E499" s="293"/>
      <c r="F499" s="30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2"/>
    </row>
    <row r="500" spans="2:42" ht="15.75" x14ac:dyDescent="0.25">
      <c r="B500" s="46"/>
      <c r="C500" s="316" t="s">
        <v>63</v>
      </c>
      <c r="D500" s="12" t="s">
        <v>47</v>
      </c>
      <c r="E500" s="292" t="s">
        <v>27</v>
      </c>
      <c r="F500" s="15">
        <f t="shared" ref="F500:AP500" si="139">F501+F502+F503+F504</f>
        <v>0</v>
      </c>
      <c r="G500" s="15">
        <f t="shared" si="139"/>
        <v>0</v>
      </c>
      <c r="H500" s="15">
        <f t="shared" si="139"/>
        <v>0</v>
      </c>
      <c r="I500" s="15">
        <f t="shared" si="139"/>
        <v>0</v>
      </c>
      <c r="J500" s="15">
        <f t="shared" si="139"/>
        <v>0</v>
      </c>
      <c r="K500" s="15">
        <f t="shared" si="139"/>
        <v>0</v>
      </c>
      <c r="L500" s="15">
        <f t="shared" si="139"/>
        <v>0</v>
      </c>
      <c r="M500" s="15">
        <f t="shared" si="139"/>
        <v>0</v>
      </c>
      <c r="N500" s="15">
        <f t="shared" si="139"/>
        <v>0</v>
      </c>
      <c r="O500" s="15">
        <f t="shared" si="139"/>
        <v>0</v>
      </c>
      <c r="P500" s="15">
        <f t="shared" si="139"/>
        <v>0</v>
      </c>
      <c r="Q500" s="15">
        <f t="shared" si="139"/>
        <v>0</v>
      </c>
      <c r="R500" s="15">
        <f t="shared" si="139"/>
        <v>0</v>
      </c>
      <c r="S500" s="15">
        <f t="shared" si="139"/>
        <v>0</v>
      </c>
      <c r="T500" s="15">
        <f t="shared" si="139"/>
        <v>0</v>
      </c>
      <c r="U500" s="15">
        <f t="shared" si="139"/>
        <v>0</v>
      </c>
      <c r="V500" s="15">
        <f t="shared" si="139"/>
        <v>0</v>
      </c>
      <c r="W500" s="15">
        <f t="shared" si="139"/>
        <v>0</v>
      </c>
      <c r="X500" s="15">
        <f t="shared" si="139"/>
        <v>0</v>
      </c>
      <c r="Y500" s="15">
        <f t="shared" si="139"/>
        <v>0</v>
      </c>
      <c r="Z500" s="15">
        <f t="shared" si="139"/>
        <v>0</v>
      </c>
      <c r="AA500" s="15">
        <f t="shared" si="139"/>
        <v>0</v>
      </c>
      <c r="AB500" s="15">
        <f t="shared" si="139"/>
        <v>0</v>
      </c>
      <c r="AC500" s="15">
        <f t="shared" si="139"/>
        <v>0</v>
      </c>
      <c r="AD500" s="15">
        <f t="shared" si="139"/>
        <v>0</v>
      </c>
      <c r="AE500" s="15">
        <f t="shared" si="139"/>
        <v>0</v>
      </c>
      <c r="AF500" s="15">
        <f t="shared" si="139"/>
        <v>0</v>
      </c>
      <c r="AG500" s="15">
        <f t="shared" si="139"/>
        <v>0</v>
      </c>
      <c r="AH500" s="15">
        <f t="shared" si="139"/>
        <v>0</v>
      </c>
      <c r="AI500" s="15">
        <f t="shared" si="139"/>
        <v>0</v>
      </c>
      <c r="AJ500" s="15">
        <f t="shared" si="139"/>
        <v>0</v>
      </c>
      <c r="AK500" s="15">
        <f t="shared" si="139"/>
        <v>0</v>
      </c>
      <c r="AL500" s="15">
        <f t="shared" si="139"/>
        <v>0</v>
      </c>
      <c r="AM500" s="15">
        <f t="shared" si="139"/>
        <v>0</v>
      </c>
      <c r="AN500" s="15">
        <f t="shared" si="139"/>
        <v>0</v>
      </c>
      <c r="AO500" s="15">
        <f t="shared" si="139"/>
        <v>0</v>
      </c>
      <c r="AP500" s="15">
        <f t="shared" si="139"/>
        <v>0</v>
      </c>
    </row>
    <row r="501" spans="2:42" ht="15.75" x14ac:dyDescent="0.25">
      <c r="B501" s="46"/>
      <c r="C501" s="317"/>
      <c r="D501" s="14" t="s">
        <v>48</v>
      </c>
      <c r="E501" s="293"/>
      <c r="F501" s="27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9"/>
    </row>
    <row r="502" spans="2:42" ht="15.75" x14ac:dyDescent="0.25">
      <c r="B502" s="46"/>
      <c r="C502" s="317"/>
      <c r="D502" s="14" t="s">
        <v>49</v>
      </c>
      <c r="E502" s="293"/>
      <c r="F502" s="27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9"/>
    </row>
    <row r="503" spans="2:42" ht="15.75" x14ac:dyDescent="0.25">
      <c r="B503" s="46"/>
      <c r="C503" s="317"/>
      <c r="D503" s="14" t="s">
        <v>50</v>
      </c>
      <c r="E503" s="293"/>
      <c r="F503" s="27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9"/>
    </row>
    <row r="504" spans="2:42" ht="16.5" thickBot="1" x14ac:dyDescent="0.3">
      <c r="B504" s="46"/>
      <c r="C504" s="318"/>
      <c r="D504" s="18" t="s">
        <v>51</v>
      </c>
      <c r="E504" s="294"/>
      <c r="F504" s="19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1"/>
    </row>
    <row r="505" spans="2:42" ht="16.5" thickBot="1" x14ac:dyDescent="0.3">
      <c r="B505" s="46"/>
      <c r="C505" s="319" t="s">
        <v>64</v>
      </c>
      <c r="D505" s="320"/>
      <c r="E505" s="8"/>
      <c r="F505" s="37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9"/>
    </row>
    <row r="506" spans="2:42" ht="20.25" x14ac:dyDescent="0.25">
      <c r="B506" s="46"/>
      <c r="C506" s="305" t="s">
        <v>65</v>
      </c>
      <c r="D506" s="22" t="s">
        <v>47</v>
      </c>
      <c r="E506" s="292" t="s">
        <v>26</v>
      </c>
      <c r="F506" s="15">
        <v>1</v>
      </c>
      <c r="G506" s="15">
        <f t="shared" ref="G506:P506" si="140">G507+G508+G509+G510</f>
        <v>0</v>
      </c>
      <c r="H506" s="15">
        <f t="shared" si="140"/>
        <v>0</v>
      </c>
      <c r="I506" s="15">
        <f t="shared" si="140"/>
        <v>0</v>
      </c>
      <c r="J506" s="15">
        <f t="shared" si="140"/>
        <v>0</v>
      </c>
      <c r="K506" s="15">
        <f t="shared" si="140"/>
        <v>0</v>
      </c>
      <c r="L506" s="15">
        <f t="shared" si="140"/>
        <v>0</v>
      </c>
      <c r="M506" s="15">
        <f t="shared" si="140"/>
        <v>0</v>
      </c>
      <c r="N506" s="15">
        <f t="shared" si="140"/>
        <v>0</v>
      </c>
      <c r="O506" s="15">
        <f t="shared" si="140"/>
        <v>0</v>
      </c>
      <c r="P506" s="15">
        <f t="shared" si="140"/>
        <v>0</v>
      </c>
      <c r="Q506" s="15">
        <v>0</v>
      </c>
      <c r="R506" s="15">
        <v>0</v>
      </c>
      <c r="S506" s="15">
        <v>0</v>
      </c>
      <c r="T506" s="157">
        <v>1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5">
        <v>0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5">
        <v>0</v>
      </c>
      <c r="AH506" s="15">
        <v>0</v>
      </c>
      <c r="AI506" s="15">
        <v>0</v>
      </c>
      <c r="AJ506" s="15">
        <v>0</v>
      </c>
      <c r="AK506" s="15">
        <f t="shared" ref="AK506:AP506" si="141">AK507+AK508+AK509+AK510</f>
        <v>0</v>
      </c>
      <c r="AL506" s="15">
        <f t="shared" si="141"/>
        <v>0</v>
      </c>
      <c r="AM506" s="15">
        <f t="shared" si="141"/>
        <v>0</v>
      </c>
      <c r="AN506" s="15">
        <f t="shared" si="141"/>
        <v>0</v>
      </c>
      <c r="AO506" s="15">
        <f t="shared" si="141"/>
        <v>0</v>
      </c>
      <c r="AP506" s="15">
        <f t="shared" si="141"/>
        <v>0</v>
      </c>
    </row>
    <row r="507" spans="2:42" ht="15.75" x14ac:dyDescent="0.25">
      <c r="B507" s="46"/>
      <c r="C507" s="305"/>
      <c r="D507" s="22" t="s">
        <v>48</v>
      </c>
      <c r="E507" s="293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5"/>
    </row>
    <row r="508" spans="2:42" ht="15.75" x14ac:dyDescent="0.25">
      <c r="B508" s="46"/>
      <c r="C508" s="305"/>
      <c r="D508" s="22" t="s">
        <v>49</v>
      </c>
      <c r="E508" s="293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5"/>
    </row>
    <row r="509" spans="2:42" ht="20.25" x14ac:dyDescent="0.25">
      <c r="B509" s="46"/>
      <c r="C509" s="305"/>
      <c r="D509" s="22" t="s">
        <v>50</v>
      </c>
      <c r="E509" s="293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59"/>
      <c r="R509" s="59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24"/>
      <c r="AL509" s="24"/>
      <c r="AM509" s="24"/>
      <c r="AN509" s="24"/>
      <c r="AO509" s="24"/>
      <c r="AP509" s="25"/>
    </row>
    <row r="510" spans="2:42" ht="16.5" thickBot="1" x14ac:dyDescent="0.3">
      <c r="B510" s="46"/>
      <c r="C510" s="306"/>
      <c r="D510" s="26" t="s">
        <v>51</v>
      </c>
      <c r="E510" s="294"/>
      <c r="F510" s="27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9"/>
    </row>
    <row r="511" spans="2:42" ht="15.75" x14ac:dyDescent="0.25">
      <c r="B511" s="46"/>
      <c r="C511" s="295" t="s">
        <v>66</v>
      </c>
      <c r="D511" s="12" t="s">
        <v>47</v>
      </c>
      <c r="E511" s="292" t="s">
        <v>26</v>
      </c>
      <c r="F511" s="15">
        <v>0</v>
      </c>
      <c r="G511" s="15">
        <f t="shared" ref="G511:P511" si="142">G512+G513+G514+G515</f>
        <v>0</v>
      </c>
      <c r="H511" s="15">
        <f t="shared" si="142"/>
        <v>0</v>
      </c>
      <c r="I511" s="15">
        <f t="shared" si="142"/>
        <v>0</v>
      </c>
      <c r="J511" s="15">
        <f t="shared" si="142"/>
        <v>0</v>
      </c>
      <c r="K511" s="15">
        <f t="shared" si="142"/>
        <v>0</v>
      </c>
      <c r="L511" s="15">
        <f t="shared" si="142"/>
        <v>0</v>
      </c>
      <c r="M511" s="15">
        <f t="shared" si="142"/>
        <v>0</v>
      </c>
      <c r="N511" s="15">
        <f t="shared" si="142"/>
        <v>0</v>
      </c>
      <c r="O511" s="15">
        <f t="shared" si="142"/>
        <v>0</v>
      </c>
      <c r="P511" s="15">
        <f t="shared" si="142"/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0</v>
      </c>
      <c r="AC511" s="15">
        <v>0</v>
      </c>
      <c r="AD511" s="15">
        <v>0</v>
      </c>
      <c r="AE511" s="15">
        <v>0</v>
      </c>
      <c r="AF511" s="15">
        <v>0</v>
      </c>
      <c r="AG511" s="15">
        <v>0</v>
      </c>
      <c r="AH511" s="15">
        <v>0</v>
      </c>
      <c r="AI511" s="15">
        <v>0</v>
      </c>
      <c r="AJ511" s="15">
        <v>0</v>
      </c>
      <c r="AK511" s="15">
        <f t="shared" ref="AK511:AP511" si="143">AK512+AK513+AK514+AK515</f>
        <v>0</v>
      </c>
      <c r="AL511" s="15">
        <f t="shared" si="143"/>
        <v>0</v>
      </c>
      <c r="AM511" s="15">
        <f t="shared" si="143"/>
        <v>0</v>
      </c>
      <c r="AN511" s="15">
        <f t="shared" si="143"/>
        <v>0</v>
      </c>
      <c r="AO511" s="15">
        <f t="shared" si="143"/>
        <v>0</v>
      </c>
      <c r="AP511" s="15">
        <f t="shared" si="143"/>
        <v>0</v>
      </c>
    </row>
    <row r="512" spans="2:42" ht="15.75" x14ac:dyDescent="0.25">
      <c r="B512" s="46"/>
      <c r="C512" s="296"/>
      <c r="D512" s="14" t="s">
        <v>48</v>
      </c>
      <c r="E512" s="293"/>
      <c r="F512" s="15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7"/>
    </row>
    <row r="513" spans="2:42" ht="20.25" x14ac:dyDescent="0.25">
      <c r="B513" s="46"/>
      <c r="C513" s="296"/>
      <c r="D513" s="14" t="s">
        <v>49</v>
      </c>
      <c r="E513" s="293"/>
      <c r="F513" s="15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16"/>
      <c r="AK513" s="16"/>
      <c r="AL513" s="16"/>
      <c r="AM513" s="16"/>
      <c r="AN513" s="16"/>
      <c r="AO513" s="16"/>
      <c r="AP513" s="17"/>
    </row>
    <row r="514" spans="2:42" ht="20.25" x14ac:dyDescent="0.25">
      <c r="B514" s="46"/>
      <c r="C514" s="296"/>
      <c r="D514" s="14" t="s">
        <v>50</v>
      </c>
      <c r="E514" s="293"/>
      <c r="F514" s="15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59"/>
      <c r="R514" s="59"/>
      <c r="AK514" s="16"/>
      <c r="AL514" s="16"/>
      <c r="AM514" s="16"/>
      <c r="AN514" s="16"/>
      <c r="AO514" s="16"/>
      <c r="AP514" s="17"/>
    </row>
    <row r="515" spans="2:42" ht="16.5" thickBot="1" x14ac:dyDescent="0.3">
      <c r="B515" s="46"/>
      <c r="C515" s="297"/>
      <c r="D515" s="18" t="s">
        <v>51</v>
      </c>
      <c r="E515" s="294"/>
      <c r="F515" s="19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1"/>
    </row>
    <row r="516" spans="2:42" ht="15.75" x14ac:dyDescent="0.25">
      <c r="B516" s="46"/>
      <c r="C516" s="305" t="s">
        <v>67</v>
      </c>
      <c r="D516" s="22" t="s">
        <v>47</v>
      </c>
      <c r="E516" s="292" t="s">
        <v>26</v>
      </c>
      <c r="F516" s="15">
        <f t="shared" ref="F516:AP516" si="144">F517+F518+F519+F520</f>
        <v>0</v>
      </c>
      <c r="G516" s="15">
        <f t="shared" si="144"/>
        <v>0</v>
      </c>
      <c r="H516" s="15">
        <f t="shared" si="144"/>
        <v>0</v>
      </c>
      <c r="I516" s="15">
        <f t="shared" si="144"/>
        <v>0</v>
      </c>
      <c r="J516" s="15">
        <f t="shared" si="144"/>
        <v>0</v>
      </c>
      <c r="K516" s="15">
        <f t="shared" si="144"/>
        <v>0</v>
      </c>
      <c r="L516" s="15">
        <f t="shared" si="144"/>
        <v>0</v>
      </c>
      <c r="M516" s="15">
        <f t="shared" si="144"/>
        <v>0</v>
      </c>
      <c r="N516" s="15">
        <f t="shared" si="144"/>
        <v>0</v>
      </c>
      <c r="O516" s="15">
        <f t="shared" si="144"/>
        <v>0</v>
      </c>
      <c r="P516" s="15">
        <f t="shared" si="144"/>
        <v>0</v>
      </c>
      <c r="Q516" s="15">
        <f t="shared" si="144"/>
        <v>0</v>
      </c>
      <c r="R516" s="15">
        <f t="shared" si="144"/>
        <v>0</v>
      </c>
      <c r="S516" s="15">
        <f t="shared" si="144"/>
        <v>0</v>
      </c>
      <c r="T516" s="15">
        <f t="shared" si="144"/>
        <v>0</v>
      </c>
      <c r="U516" s="15">
        <f t="shared" si="144"/>
        <v>0</v>
      </c>
      <c r="V516" s="15">
        <f t="shared" si="144"/>
        <v>0</v>
      </c>
      <c r="W516" s="15">
        <f t="shared" si="144"/>
        <v>0</v>
      </c>
      <c r="X516" s="15">
        <f t="shared" si="144"/>
        <v>0</v>
      </c>
      <c r="Y516" s="15">
        <f t="shared" si="144"/>
        <v>0</v>
      </c>
      <c r="Z516" s="15">
        <f t="shared" si="144"/>
        <v>0</v>
      </c>
      <c r="AA516" s="15">
        <f t="shared" si="144"/>
        <v>0</v>
      </c>
      <c r="AB516" s="15">
        <f t="shared" si="144"/>
        <v>0</v>
      </c>
      <c r="AC516" s="15">
        <f t="shared" si="144"/>
        <v>0</v>
      </c>
      <c r="AD516" s="15">
        <f t="shared" si="144"/>
        <v>0</v>
      </c>
      <c r="AE516" s="15">
        <f t="shared" si="144"/>
        <v>0</v>
      </c>
      <c r="AF516" s="15">
        <f t="shared" si="144"/>
        <v>0</v>
      </c>
      <c r="AG516" s="15">
        <f t="shared" si="144"/>
        <v>0</v>
      </c>
      <c r="AH516" s="15">
        <f t="shared" si="144"/>
        <v>0</v>
      </c>
      <c r="AI516" s="15">
        <f t="shared" si="144"/>
        <v>0</v>
      </c>
      <c r="AJ516" s="15">
        <f t="shared" si="144"/>
        <v>0</v>
      </c>
      <c r="AK516" s="15">
        <f t="shared" si="144"/>
        <v>0</v>
      </c>
      <c r="AL516" s="15">
        <f t="shared" si="144"/>
        <v>0</v>
      </c>
      <c r="AM516" s="15">
        <f t="shared" si="144"/>
        <v>0</v>
      </c>
      <c r="AN516" s="15">
        <f t="shared" si="144"/>
        <v>0</v>
      </c>
      <c r="AO516" s="15">
        <f t="shared" si="144"/>
        <v>0</v>
      </c>
      <c r="AP516" s="15">
        <f t="shared" si="144"/>
        <v>0</v>
      </c>
    </row>
    <row r="517" spans="2:42" ht="15.75" x14ac:dyDescent="0.25">
      <c r="B517" s="46"/>
      <c r="C517" s="305"/>
      <c r="D517" s="22" t="s">
        <v>48</v>
      </c>
      <c r="E517" s="293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5"/>
    </row>
    <row r="518" spans="2:42" ht="15.75" x14ac:dyDescent="0.25">
      <c r="B518" s="46"/>
      <c r="C518" s="305"/>
      <c r="D518" s="22" t="s">
        <v>49</v>
      </c>
      <c r="E518" s="293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5"/>
    </row>
    <row r="519" spans="2:42" ht="15.75" x14ac:dyDescent="0.25">
      <c r="B519" s="46"/>
      <c r="C519" s="305"/>
      <c r="D519" s="22" t="s">
        <v>50</v>
      </c>
      <c r="E519" s="293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5"/>
    </row>
    <row r="520" spans="2:42" ht="16.5" thickBot="1" x14ac:dyDescent="0.3">
      <c r="B520" s="46"/>
      <c r="C520" s="306"/>
      <c r="D520" s="26" t="s">
        <v>51</v>
      </c>
      <c r="E520" s="294"/>
      <c r="F520" s="27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9"/>
    </row>
    <row r="521" spans="2:42" ht="15.75" x14ac:dyDescent="0.25">
      <c r="B521" s="46"/>
      <c r="C521" s="295" t="s">
        <v>68</v>
      </c>
      <c r="D521" s="12" t="s">
        <v>47</v>
      </c>
      <c r="E521" s="292" t="s">
        <v>26</v>
      </c>
      <c r="F521" s="15">
        <f t="shared" ref="F521:AP521" si="145">F522+F523+F524+F525</f>
        <v>0</v>
      </c>
      <c r="G521" s="15">
        <f t="shared" si="145"/>
        <v>0</v>
      </c>
      <c r="H521" s="15">
        <f t="shared" si="145"/>
        <v>0</v>
      </c>
      <c r="I521" s="15">
        <f t="shared" si="145"/>
        <v>0</v>
      </c>
      <c r="J521" s="15">
        <f t="shared" si="145"/>
        <v>0</v>
      </c>
      <c r="K521" s="15">
        <f t="shared" si="145"/>
        <v>0</v>
      </c>
      <c r="L521" s="15">
        <f t="shared" si="145"/>
        <v>0</v>
      </c>
      <c r="M521" s="15">
        <f t="shared" si="145"/>
        <v>0</v>
      </c>
      <c r="N521" s="15">
        <f t="shared" si="145"/>
        <v>0</v>
      </c>
      <c r="O521" s="15">
        <f t="shared" si="145"/>
        <v>0</v>
      </c>
      <c r="P521" s="15">
        <f t="shared" si="145"/>
        <v>0</v>
      </c>
      <c r="Q521" s="15">
        <f t="shared" si="145"/>
        <v>0</v>
      </c>
      <c r="R521" s="15">
        <f t="shared" si="145"/>
        <v>0</v>
      </c>
      <c r="S521" s="15">
        <f t="shared" si="145"/>
        <v>0</v>
      </c>
      <c r="T521" s="15">
        <f t="shared" si="145"/>
        <v>0</v>
      </c>
      <c r="U521" s="15">
        <f t="shared" si="145"/>
        <v>0</v>
      </c>
      <c r="V521" s="15">
        <f t="shared" si="145"/>
        <v>0</v>
      </c>
      <c r="W521" s="15">
        <f t="shared" si="145"/>
        <v>0</v>
      </c>
      <c r="X521" s="15">
        <f t="shared" si="145"/>
        <v>0</v>
      </c>
      <c r="Y521" s="15">
        <f t="shared" si="145"/>
        <v>0</v>
      </c>
      <c r="Z521" s="15">
        <f t="shared" si="145"/>
        <v>0</v>
      </c>
      <c r="AA521" s="15">
        <f t="shared" si="145"/>
        <v>0</v>
      </c>
      <c r="AB521" s="15">
        <f t="shared" si="145"/>
        <v>0</v>
      </c>
      <c r="AC521" s="15">
        <f t="shared" si="145"/>
        <v>0</v>
      </c>
      <c r="AD521" s="15">
        <f t="shared" si="145"/>
        <v>0</v>
      </c>
      <c r="AE521" s="15">
        <f t="shared" si="145"/>
        <v>0</v>
      </c>
      <c r="AF521" s="15">
        <f t="shared" si="145"/>
        <v>0</v>
      </c>
      <c r="AG521" s="15">
        <f t="shared" si="145"/>
        <v>0</v>
      </c>
      <c r="AH521" s="15">
        <f t="shared" si="145"/>
        <v>0</v>
      </c>
      <c r="AI521" s="15">
        <f t="shared" si="145"/>
        <v>0</v>
      </c>
      <c r="AJ521" s="15">
        <f t="shared" si="145"/>
        <v>0</v>
      </c>
      <c r="AK521" s="15">
        <f t="shared" si="145"/>
        <v>0</v>
      </c>
      <c r="AL521" s="15">
        <f t="shared" si="145"/>
        <v>0</v>
      </c>
      <c r="AM521" s="15">
        <f t="shared" si="145"/>
        <v>0</v>
      </c>
      <c r="AN521" s="15">
        <f t="shared" si="145"/>
        <v>0</v>
      </c>
      <c r="AO521" s="15">
        <f t="shared" si="145"/>
        <v>0</v>
      </c>
      <c r="AP521" s="15">
        <f t="shared" si="145"/>
        <v>0</v>
      </c>
    </row>
    <row r="522" spans="2:42" ht="15.75" x14ac:dyDescent="0.25">
      <c r="B522" s="46"/>
      <c r="C522" s="296"/>
      <c r="D522" s="14" t="s">
        <v>48</v>
      </c>
      <c r="E522" s="293"/>
      <c r="F522" s="15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7"/>
    </row>
    <row r="523" spans="2:42" ht="15.75" x14ac:dyDescent="0.25">
      <c r="B523" s="46"/>
      <c r="C523" s="296"/>
      <c r="D523" s="14" t="s">
        <v>49</v>
      </c>
      <c r="E523" s="293"/>
      <c r="F523" s="15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7"/>
    </row>
    <row r="524" spans="2:42" ht="15.75" x14ac:dyDescent="0.25">
      <c r="B524" s="46"/>
      <c r="C524" s="296"/>
      <c r="D524" s="14" t="s">
        <v>50</v>
      </c>
      <c r="E524" s="293"/>
      <c r="F524" s="15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7"/>
    </row>
    <row r="525" spans="2:42" ht="16.5" thickBot="1" x14ac:dyDescent="0.3">
      <c r="B525" s="46"/>
      <c r="C525" s="297"/>
      <c r="D525" s="18" t="s">
        <v>51</v>
      </c>
      <c r="E525" s="294"/>
      <c r="F525" s="19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1"/>
    </row>
    <row r="526" spans="2:42" ht="20.25" x14ac:dyDescent="0.25">
      <c r="B526" s="46"/>
      <c r="C526" s="298" t="s">
        <v>69</v>
      </c>
      <c r="D526" s="12" t="s">
        <v>47</v>
      </c>
      <c r="E526" s="292" t="s">
        <v>26</v>
      </c>
      <c r="F526" s="15">
        <v>3</v>
      </c>
      <c r="G526" s="15">
        <f t="shared" ref="G526:Q526" si="146">G527+G528+G529+G530</f>
        <v>0</v>
      </c>
      <c r="H526" s="15">
        <f t="shared" si="146"/>
        <v>0</v>
      </c>
      <c r="I526" s="15">
        <f t="shared" si="146"/>
        <v>0</v>
      </c>
      <c r="J526" s="15">
        <f t="shared" si="146"/>
        <v>0</v>
      </c>
      <c r="K526" s="15">
        <f t="shared" si="146"/>
        <v>0</v>
      </c>
      <c r="L526" s="15">
        <f t="shared" si="146"/>
        <v>0</v>
      </c>
      <c r="M526" s="15">
        <f t="shared" si="146"/>
        <v>0</v>
      </c>
      <c r="N526" s="15">
        <f t="shared" si="146"/>
        <v>0</v>
      </c>
      <c r="O526" s="15">
        <f t="shared" si="146"/>
        <v>0</v>
      </c>
      <c r="P526" s="15">
        <f t="shared" si="146"/>
        <v>0</v>
      </c>
      <c r="Q526" s="15">
        <f t="shared" si="146"/>
        <v>0</v>
      </c>
      <c r="R526" s="13">
        <f t="shared" ref="R526:S526" si="147">SUM(R527:R530)</f>
        <v>0</v>
      </c>
      <c r="S526" s="13">
        <f t="shared" si="147"/>
        <v>0</v>
      </c>
      <c r="T526" s="157">
        <v>3</v>
      </c>
      <c r="U526" s="15">
        <f t="shared" ref="U526:AP526" si="148">U527+U528+U529+U530</f>
        <v>0</v>
      </c>
      <c r="V526" s="15">
        <f t="shared" si="148"/>
        <v>0</v>
      </c>
      <c r="W526" s="15">
        <f t="shared" si="148"/>
        <v>0</v>
      </c>
      <c r="X526" s="15">
        <f t="shared" si="148"/>
        <v>0</v>
      </c>
      <c r="Y526" s="15">
        <f t="shared" si="148"/>
        <v>0</v>
      </c>
      <c r="Z526" s="15">
        <f t="shared" si="148"/>
        <v>0</v>
      </c>
      <c r="AA526" s="15">
        <f t="shared" si="148"/>
        <v>0</v>
      </c>
      <c r="AB526" s="15">
        <f t="shared" si="148"/>
        <v>0</v>
      </c>
      <c r="AC526" s="15">
        <f t="shared" si="148"/>
        <v>0</v>
      </c>
      <c r="AD526" s="15">
        <f t="shared" si="148"/>
        <v>0</v>
      </c>
      <c r="AE526" s="15">
        <f t="shared" si="148"/>
        <v>0</v>
      </c>
      <c r="AF526" s="15">
        <f t="shared" si="148"/>
        <v>0</v>
      </c>
      <c r="AG526" s="15">
        <f t="shared" si="148"/>
        <v>0</v>
      </c>
      <c r="AH526" s="15">
        <f t="shared" si="148"/>
        <v>0</v>
      </c>
      <c r="AI526" s="15">
        <f t="shared" si="148"/>
        <v>0</v>
      </c>
      <c r="AJ526" s="15">
        <f t="shared" si="148"/>
        <v>0</v>
      </c>
      <c r="AK526" s="15">
        <f t="shared" si="148"/>
        <v>0</v>
      </c>
      <c r="AL526" s="15">
        <f t="shared" si="148"/>
        <v>0</v>
      </c>
      <c r="AM526" s="15">
        <f t="shared" si="148"/>
        <v>0</v>
      </c>
      <c r="AN526" s="15">
        <f t="shared" si="148"/>
        <v>0</v>
      </c>
      <c r="AO526" s="15">
        <f t="shared" si="148"/>
        <v>0</v>
      </c>
      <c r="AP526" s="15">
        <f t="shared" si="148"/>
        <v>0</v>
      </c>
    </row>
    <row r="527" spans="2:42" ht="15.75" x14ac:dyDescent="0.25">
      <c r="B527" s="46"/>
      <c r="C527" s="299"/>
      <c r="D527" s="26" t="s">
        <v>48</v>
      </c>
      <c r="E527" s="293"/>
      <c r="F527" s="27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9"/>
    </row>
    <row r="528" spans="2:42" ht="15.75" x14ac:dyDescent="0.25">
      <c r="B528" s="46"/>
      <c r="C528" s="299"/>
      <c r="D528" s="26" t="s">
        <v>49</v>
      </c>
      <c r="E528" s="293"/>
      <c r="F528" s="27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9"/>
    </row>
    <row r="529" spans="2:42" ht="18.75" x14ac:dyDescent="0.3">
      <c r="B529" s="46"/>
      <c r="C529" s="299"/>
      <c r="D529" s="26" t="s">
        <v>50</v>
      </c>
      <c r="E529" s="293"/>
      <c r="F529" s="27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9"/>
    </row>
    <row r="530" spans="2:42" ht="16.5" thickBot="1" x14ac:dyDescent="0.3">
      <c r="B530" s="46"/>
      <c r="C530" s="300"/>
      <c r="D530" s="18" t="s">
        <v>51</v>
      </c>
      <c r="E530" s="294"/>
      <c r="F530" s="19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1"/>
    </row>
  </sheetData>
  <mergeCells count="370">
    <mergeCell ref="C521:C525"/>
    <mergeCell ref="E521:E525"/>
    <mergeCell ref="C526:C530"/>
    <mergeCell ref="E526:E530"/>
    <mergeCell ref="C506:C510"/>
    <mergeCell ref="E506:E510"/>
    <mergeCell ref="C511:C515"/>
    <mergeCell ref="E511:E515"/>
    <mergeCell ref="C516:C520"/>
    <mergeCell ref="E516:E520"/>
    <mergeCell ref="C495:C499"/>
    <mergeCell ref="E495:E499"/>
    <mergeCell ref="C500:C504"/>
    <mergeCell ref="E500:E504"/>
    <mergeCell ref="C505:D505"/>
    <mergeCell ref="C480:C484"/>
    <mergeCell ref="E480:E484"/>
    <mergeCell ref="C485:C489"/>
    <mergeCell ref="E485:E489"/>
    <mergeCell ref="C490:C494"/>
    <mergeCell ref="E490:E494"/>
    <mergeCell ref="C470:C474"/>
    <mergeCell ref="E470:E474"/>
    <mergeCell ref="C475:C479"/>
    <mergeCell ref="E475:E479"/>
    <mergeCell ref="C450:C454"/>
    <mergeCell ref="E450:E454"/>
    <mergeCell ref="C455:C459"/>
    <mergeCell ref="E455:E459"/>
    <mergeCell ref="C460:C464"/>
    <mergeCell ref="E460:E464"/>
    <mergeCell ref="B445:B449"/>
    <mergeCell ref="C445:C449"/>
    <mergeCell ref="E445:E449"/>
    <mergeCell ref="AN433:AP433"/>
    <mergeCell ref="C434:D434"/>
    <mergeCell ref="B435:B439"/>
    <mergeCell ref="C435:C439"/>
    <mergeCell ref="E435:E439"/>
    <mergeCell ref="C465:C469"/>
    <mergeCell ref="E465:E469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B440:B444"/>
    <mergeCell ref="C440:C444"/>
    <mergeCell ref="E440:E444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2024-03-22T10:37:49Z</dcterms:modified>
</cp:coreProperties>
</file>