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484DAD3-9D21-4333-B9D3-13422EE2E6A9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'2.15'!$A$4:$AE$185</definedName>
    <definedName name="_xlnm.Print_Area" localSheetId="0">'1.1'!$A$1:$AT$43</definedName>
    <definedName name="_xlnm.Print_Area" localSheetId="4">'2.15'!$A$1:$AG$185</definedName>
    <definedName name="_xlnm.Print_Area" localSheetId="5">'2.16'!$A$1:$AP$465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50" i="3" l="1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Q18" i="2" l="1"/>
  <c r="F18" i="2"/>
  <c r="W18" i="2" l="1"/>
  <c r="X18" i="2"/>
  <c r="V18" i="2"/>
  <c r="U18" i="2"/>
  <c r="AF80" i="6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P461" i="3"/>
  <c r="O461" i="3"/>
  <c r="N461" i="3"/>
  <c r="M461" i="3"/>
  <c r="L461" i="3"/>
  <c r="K461" i="3"/>
  <c r="J461" i="3"/>
  <c r="I461" i="3"/>
  <c r="H461" i="3"/>
  <c r="G461" i="3"/>
  <c r="AP456" i="3"/>
  <c r="AO456" i="3"/>
  <c r="AN456" i="3"/>
  <c r="AM456" i="3"/>
  <c r="AL456" i="3"/>
  <c r="P456" i="3"/>
  <c r="O456" i="3"/>
  <c r="N456" i="3"/>
  <c r="M456" i="3"/>
  <c r="L456" i="3"/>
  <c r="K456" i="3"/>
  <c r="J456" i="3"/>
  <c r="I456" i="3"/>
  <c r="H456" i="3"/>
  <c r="G456" i="3"/>
  <c r="AP450" i="3"/>
  <c r="AO450" i="3"/>
  <c r="AN450" i="3"/>
  <c r="AM450" i="3"/>
  <c r="AL450" i="3"/>
  <c r="AK450" i="3"/>
  <c r="U450" i="3"/>
  <c r="T450" i="3"/>
  <c r="S450" i="3"/>
  <c r="L450" i="3"/>
  <c r="K450" i="3"/>
  <c r="J450" i="3"/>
  <c r="I450" i="3"/>
  <c r="H450" i="3"/>
  <c r="G450" i="3"/>
  <c r="AP445" i="3"/>
  <c r="AO445" i="3"/>
  <c r="AN445" i="3"/>
  <c r="AM445" i="3"/>
  <c r="AL445" i="3"/>
  <c r="AK445" i="3"/>
  <c r="U445" i="3"/>
  <c r="T445" i="3"/>
  <c r="S445" i="3"/>
  <c r="R445" i="3"/>
  <c r="Q445" i="3"/>
  <c r="P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U440" i="3"/>
  <c r="T440" i="3"/>
  <c r="S440" i="3"/>
  <c r="R440" i="3"/>
  <c r="Q440" i="3"/>
  <c r="P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T435" i="3"/>
  <c r="S435" i="3"/>
  <c r="R435" i="3"/>
  <c r="Q435" i="3"/>
  <c r="P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Q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T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T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X334" i="3"/>
  <c r="W334" i="3"/>
  <c r="V334" i="3"/>
  <c r="U334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Q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X228" i="3"/>
  <c r="W228" i="3"/>
  <c r="V228" i="3"/>
  <c r="U228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Q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Q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O71" i="3"/>
  <c r="N71" i="3"/>
  <c r="M71" i="3"/>
  <c r="L71" i="3"/>
  <c r="K71" i="3"/>
  <c r="J71" i="3"/>
  <c r="I71" i="3"/>
  <c r="H71" i="3"/>
  <c r="G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E18" i="2" l="1"/>
  <c r="N80" i="6" l="1"/>
</calcChain>
</file>

<file path=xl/sharedStrings.xml><?xml version="1.0" encoding="utf-8"?>
<sst xmlns="http://schemas.openxmlformats.org/spreadsheetml/2006/main" count="2015" uniqueCount="522">
  <si>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</si>
  <si>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</si>
  <si>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</si>
  <si>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</si>
  <si>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</si>
  <si>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</si>
  <si>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</si>
  <si>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</si>
  <si>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</si>
  <si>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</si>
  <si>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</si>
  <si>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</si>
  <si>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</si>
  <si>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</si>
  <si>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</si>
  <si>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</si>
  <si>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</si>
  <si>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</si>
  <si>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</si>
  <si>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</si>
  <si>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</si>
  <si>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</si>
  <si>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</si>
  <si>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</si>
  <si>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</si>
  <si>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</si>
  <si>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</si>
  <si>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</si>
  <si>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</si>
  <si>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</si>
  <si>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</si>
  <si>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</si>
  <si>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</si>
  <si>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</si>
  <si>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</si>
  <si>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</si>
  <si>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</si>
  <si>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</si>
  <si>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</si>
  <si>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</si>
  <si>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</si>
  <si>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</si>
  <si>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</si>
  <si>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</si>
  <si>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</si>
  <si>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</si>
  <si>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</si>
  <si>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</si>
  <si>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</si>
  <si>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</si>
  <si>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</si>
  <si>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</si>
  <si>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</si>
  <si>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</si>
  <si>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</si>
  <si>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</si>
  <si>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</si>
  <si>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</si>
  <si>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</si>
  <si>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</si>
  <si>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</si>
  <si>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</si>
  <si>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</si>
  <si>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</si>
  <si>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</si>
  <si>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</si>
  <si>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</si>
  <si>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</si>
  <si>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</si>
  <si>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</si>
  <si>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</si>
  <si>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</si>
  <si>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</si>
  <si>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</si>
  <si>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</si>
  <si>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</si>
  <si>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</si>
  <si>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</si>
  <si>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</si>
  <si>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</si>
  <si>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</si>
  <si>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</si>
  <si>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</si>
  <si>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</si>
  <si>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</si>
  <si>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</si>
  <si>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</si>
  <si>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</si>
  <si>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</si>
  <si>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</si>
  <si>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</si>
  <si>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</si>
  <si>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</si>
  <si>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</si>
  <si>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</si>
  <si>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</si>
  <si>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</si>
  <si>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</si>
  <si>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</si>
  <si>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</si>
  <si>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</si>
  <si>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</si>
  <si>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</si>
  <si>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</si>
  <si>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</si>
  <si>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</si>
  <si>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</si>
  <si>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</si>
  <si>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</si>
  <si>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</si>
  <si>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</si>
  <si>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</si>
  <si>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</si>
  <si>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</si>
  <si>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</si>
  <si>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</si>
  <si>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</si>
  <si>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</si>
  <si>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</si>
  <si>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</si>
  <si>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</si>
  <si>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</si>
  <si>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</si>
  <si>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</si>
  <si>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ведение сельского хозяйства</t>
  </si>
  <si>
    <t>грунтовая,удовлетворительное</t>
  </si>
  <si>
    <t>Противопожарная минерализованная полоса</t>
  </si>
  <si>
    <t>Пункт сосредоточения противопожарного инвентаря</t>
  </si>
  <si>
    <t>1</t>
  </si>
  <si>
    <t xml:space="preserve">Удовлетворительное. </t>
  </si>
  <si>
    <t xml:space="preserve">зона отдыха граждан, пребывающих в лесах </t>
  </si>
  <si>
    <t>2026</t>
  </si>
  <si>
    <t>4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</si>
  <si>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</si>
  <si>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</si>
  <si>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</si>
  <si>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</si>
  <si>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</si>
  <si>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</si>
  <si>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</si>
  <si>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</si>
  <si>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</si>
  <si>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</si>
  <si>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</si>
  <si>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Календарный план выполения мер противопожаорного обустройства на территории Майкопского лесничества на 2024 год</t>
  </si>
  <si>
    <t>с 01 апреля</t>
  </si>
  <si>
    <t>Календарный план выполения мер противопожаорного обустройства на территории Майкопского лесничества на 2025 год</t>
  </si>
  <si>
    <t>Календарный план выполения мер противопожаорного обустройства на территории Майкопского лесничества на 2026 год</t>
  </si>
  <si>
    <t>Календарный план выполения мер противопожаорного обустройства на территории Майкопского лесничества на 2027 год</t>
  </si>
  <si>
    <t>31</t>
  </si>
  <si>
    <t>кв.выд.</t>
  </si>
  <si>
    <t>2028</t>
  </si>
  <si>
    <t>2027</t>
  </si>
  <si>
    <t>2025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</si>
  <si>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"Майкопское лесничество" Управление лесами Республики Адыгея</t>
  </si>
  <si>
    <t xml:space="preserve">№ п/п </t>
  </si>
  <si>
    <t xml:space="preserve">Хвойные </t>
  </si>
  <si>
    <t xml:space="preserve">Динамика плошадей погибших насаждений </t>
  </si>
  <si>
    <t>Атай-Батхановское</t>
  </si>
  <si>
    <t>0,4</t>
  </si>
  <si>
    <t>1,3</t>
  </si>
  <si>
    <t>кв.3     выд. 24</t>
  </si>
  <si>
    <t>кв.5 выд. 4,5,11,25</t>
  </si>
  <si>
    <t>1,4</t>
  </si>
  <si>
    <t>кв.7     выд.9,12,42,24,31,37</t>
  </si>
  <si>
    <t>0,6</t>
  </si>
  <si>
    <t>кв.9     выд. 12</t>
  </si>
  <si>
    <t>Новоромановское</t>
  </si>
  <si>
    <t>кв.8    выд. 3,28,29</t>
  </si>
  <si>
    <t>Кизлярское</t>
  </si>
  <si>
    <t>0,2</t>
  </si>
  <si>
    <t>кв.11 выд. 12</t>
  </si>
  <si>
    <t>Бабаюртовское</t>
  </si>
  <si>
    <t>0,8</t>
  </si>
  <si>
    <t>кв.4 выд. 31,2,1</t>
  </si>
  <si>
    <t>0,3</t>
  </si>
  <si>
    <t>кв.3 выд. 5,2</t>
  </si>
  <si>
    <t>1,0</t>
  </si>
  <si>
    <t>кв.6 выд. 16,18,19,22</t>
  </si>
  <si>
    <t xml:space="preserve">Бабаюртовское </t>
  </si>
  <si>
    <t>2,0</t>
  </si>
  <si>
    <t>кв.13 выд. 10,11,14,16,19,21,22,59</t>
  </si>
  <si>
    <t>кв.4 выд. 13,14</t>
  </si>
  <si>
    <t xml:space="preserve">кв.15 выд.23, 24, 25 </t>
  </si>
  <si>
    <t>кв.13 выд. 2</t>
  </si>
  <si>
    <t>1,5</t>
  </si>
  <si>
    <t>0,5</t>
  </si>
  <si>
    <t>кв.8 выд. 37,31</t>
  </si>
  <si>
    <t>кв.6 выд. 39</t>
  </si>
  <si>
    <t>1,1</t>
  </si>
  <si>
    <t>кв.4 выд. 4,6</t>
  </si>
  <si>
    <t>0,9</t>
  </si>
  <si>
    <t>кв.4 выд. 24,25,26,30,33,20,34</t>
  </si>
  <si>
    <t>кв.13 выд. 30,31,32,33</t>
  </si>
  <si>
    <t>1,2</t>
  </si>
  <si>
    <t>кв.11  выд. 12,13,18</t>
  </si>
  <si>
    <t>кв.10    выд. 34,35</t>
  </si>
  <si>
    <t>кв.5  выд. 24,26,16</t>
  </si>
  <si>
    <t>кв.5  выд. 5,15,25,40</t>
  </si>
  <si>
    <t>кв.3  выд. 9,29,21</t>
  </si>
  <si>
    <t>кв.18  выд. 4,3,29,11</t>
  </si>
  <si>
    <t>2</t>
  </si>
  <si>
    <t>кв.10 выд. 15</t>
  </si>
  <si>
    <t>кв.8  выд. 36</t>
  </si>
  <si>
    <t>кв.10 выд. 4</t>
  </si>
  <si>
    <t>кв.8 выд. 1</t>
  </si>
  <si>
    <t>кв.2 выд. 18</t>
  </si>
  <si>
    <t>8</t>
  </si>
  <si>
    <t>7</t>
  </si>
  <si>
    <t>6</t>
  </si>
  <si>
    <t>5,5</t>
  </si>
  <si>
    <t>3,0</t>
  </si>
  <si>
    <t>1,9</t>
  </si>
  <si>
    <t>2,5</t>
  </si>
  <si>
    <t>3,5</t>
  </si>
  <si>
    <t>1,8</t>
  </si>
  <si>
    <t>4,0</t>
  </si>
  <si>
    <t>2,6</t>
  </si>
  <si>
    <t>кв.3  выд.11,32,7,1,31,3,4,5,19,20,23,27</t>
  </si>
  <si>
    <t>кв.2  выд.16,32</t>
  </si>
  <si>
    <t>кв.4   выд. 21,34</t>
  </si>
  <si>
    <t>кв.5  выд.35</t>
  </si>
  <si>
    <t>кв.8   выд.8,9</t>
  </si>
  <si>
    <t>кв.4  выд.4,6</t>
  </si>
  <si>
    <t>кв.4  выд.24,25,26,30,33,20</t>
  </si>
  <si>
    <t>кв.6   выд.12, 23, 26,29,31</t>
  </si>
  <si>
    <t>кв.2  выд.16,20</t>
  </si>
  <si>
    <t>кв.11   выд.12,13,18</t>
  </si>
  <si>
    <t>кв.10  выд. 34,35</t>
  </si>
  <si>
    <t>кв.5  выд.24,25,16</t>
  </si>
  <si>
    <t>кв.5  выд.5,15,25,40</t>
  </si>
  <si>
    <t>кв.3  выд.9,29,21</t>
  </si>
  <si>
    <t>кв.18  выд.4,3,29,11</t>
  </si>
  <si>
    <t>кв.1  выд.15</t>
  </si>
  <si>
    <t>кв.3  выд.1,23,24</t>
  </si>
  <si>
    <t>кв.12  выд.10,26,14,16,17,25</t>
  </si>
  <si>
    <t>кв.13  выд.7,18</t>
  </si>
  <si>
    <t>кв.5  выд.17,19,23,24,26,27</t>
  </si>
  <si>
    <t>кв.5  выд.2,17,19,22,24,26,27,29,31,37,38,39,40</t>
  </si>
  <si>
    <t>кв.8 выд. 22</t>
  </si>
  <si>
    <t>кв.9 выд. 13,10,1,2,16,13,17</t>
  </si>
  <si>
    <t>кв.18 выд. 15,19,22,23,28,46,50</t>
  </si>
  <si>
    <t>кв.11 выд. 3,4,23</t>
  </si>
  <si>
    <t>кв.13 выд. 23</t>
  </si>
  <si>
    <t>кв.15 выд. 12</t>
  </si>
  <si>
    <t>кв.13 выд. 18,21,20</t>
  </si>
  <si>
    <t>кв.11 выд. 2,4,23,9,19,11</t>
  </si>
  <si>
    <t>кв.20  выд.3</t>
  </si>
  <si>
    <t>кв.7  выд.4,20,30</t>
  </si>
  <si>
    <t>кв.4  выд. 20, 26,7</t>
  </si>
  <si>
    <t>кв.2  выд.2,3,5,4,6,7,26,13,14,21,26</t>
  </si>
  <si>
    <t>кв.3  выд. 13, 18</t>
  </si>
  <si>
    <t>кв.7  выд.32,25,24,20,19,4,3,1</t>
  </si>
  <si>
    <t>кв.13  выд.30,31,32,33</t>
  </si>
  <si>
    <t>64</t>
  </si>
  <si>
    <t>Oбъем и пообъектное распределение проектируемых мер в разрезе лесничеств с указанием квартала, выдела по подразделению ГКУ РД "Кизлярское лесничество" Комитета по лесному хозяйству  Республики Дагестан                         Таблица 1.4</t>
  </si>
  <si>
    <t>0,1</t>
  </si>
  <si>
    <t>кв.15 выд. 22</t>
  </si>
  <si>
    <t>кв.15 выд. 23</t>
  </si>
  <si>
    <t>кв.15 выд. 25</t>
  </si>
  <si>
    <t>кв.1 выд. 9</t>
  </si>
  <si>
    <t>кв.1 выд. 11</t>
  </si>
  <si>
    <t>кв.1 выд. 40</t>
  </si>
  <si>
    <t>кв.1 выд. 39</t>
  </si>
  <si>
    <t>кв.9 выд. 13</t>
  </si>
  <si>
    <t>кв.6 выд. 5</t>
  </si>
  <si>
    <t>кв.10 выд. 13</t>
  </si>
  <si>
    <t>кв.6 выд. 25</t>
  </si>
  <si>
    <t>кв.6 выд. 11</t>
  </si>
  <si>
    <t>кв.2 выд. 12</t>
  </si>
  <si>
    <t>кв.7 выд. 12</t>
  </si>
  <si>
    <t>кв.10 выд.21</t>
  </si>
  <si>
    <t>кв.10 выд.22</t>
  </si>
  <si>
    <t>кв.8 выд.24</t>
  </si>
  <si>
    <t>кв.8 выд.33</t>
  </si>
  <si>
    <t>кв.8 выд.34</t>
  </si>
  <si>
    <t>кв.8 выд.25</t>
  </si>
  <si>
    <t>кв.9 выд.14</t>
  </si>
  <si>
    <t>кв.9 выд.15</t>
  </si>
  <si>
    <t>кв.10 выд.16</t>
  </si>
  <si>
    <t>кв.10 выд.7</t>
  </si>
  <si>
    <t>кв.10 выд.4</t>
  </si>
  <si>
    <t>кв.6 выд.22</t>
  </si>
  <si>
    <t>кв.6 выд.23</t>
  </si>
  <si>
    <t>кв.6 выд.32</t>
  </si>
  <si>
    <t>кв.6 выд.42</t>
  </si>
  <si>
    <t>кв.7 выд.9</t>
  </si>
  <si>
    <t>кв.7 выд.11</t>
  </si>
  <si>
    <t>кв.7 выд.12</t>
  </si>
  <si>
    <t>кв.5 выд.17</t>
  </si>
  <si>
    <t>кв.5 выд.19</t>
  </si>
  <si>
    <t>кв.5 выд.28</t>
  </si>
  <si>
    <t>кв.5 выд.24</t>
  </si>
  <si>
    <t>кв.5 выд.26</t>
  </si>
  <si>
    <t>кв.11 выд.11</t>
  </si>
  <si>
    <t>кв.11 выд.12</t>
  </si>
  <si>
    <t>кв.11 выд.23</t>
  </si>
  <si>
    <t>кв.11 выд.24</t>
  </si>
  <si>
    <t>кв.11 выд.25</t>
  </si>
  <si>
    <t>кв.1 выд.15</t>
  </si>
  <si>
    <t>кв.1 выд.9</t>
  </si>
  <si>
    <t>кв.1 выд.4</t>
  </si>
  <si>
    <t>кв.12 выд 14</t>
  </si>
  <si>
    <t>кв.12 выд 12</t>
  </si>
  <si>
    <t>кв.12 выд 35</t>
  </si>
  <si>
    <t>кв.12 выд 17</t>
  </si>
  <si>
    <t>кв.14 выд 19</t>
  </si>
  <si>
    <t>кв.14 выд 8</t>
  </si>
  <si>
    <t>кв.14 выд 13</t>
  </si>
  <si>
    <t>кв.14 выд 10</t>
  </si>
  <si>
    <t>кв.14 выд 9</t>
  </si>
  <si>
    <t>кв.1 выд.5</t>
  </si>
  <si>
    <t>кв.4 выд.25</t>
  </si>
  <si>
    <t>кв.7 выд.34</t>
  </si>
  <si>
    <t>кв.8 выд.36</t>
  </si>
  <si>
    <t>кв.3 выд.23</t>
  </si>
  <si>
    <t>кв.6 выд. 24</t>
  </si>
  <si>
    <t>кв.6 выд. 6</t>
  </si>
  <si>
    <t>кв.14 выд. 18</t>
  </si>
  <si>
    <t>кв.11 выд. 7</t>
  </si>
  <si>
    <t>кв.5  выд.18,20</t>
  </si>
  <si>
    <t>кв.3  выд.7,8,21,35,36</t>
  </si>
  <si>
    <t>кв.2 выд. 26</t>
  </si>
  <si>
    <t>кв.3 выд. 13,14,18</t>
  </si>
  <si>
    <t>кв.14 выд. 19,21,23</t>
  </si>
  <si>
    <t>кв.13 выд.12</t>
  </si>
  <si>
    <t>кв.3 выд.22,23,25,29</t>
  </si>
  <si>
    <t>кв.10 выд. 6</t>
  </si>
  <si>
    <t>кв.11 выд. 8,10,11,12</t>
  </si>
  <si>
    <t>кв.2 выд.  1-5,12</t>
  </si>
  <si>
    <t>кв.4 выд. 24-26,30,33,20,34</t>
  </si>
  <si>
    <t>кв.11  выд.12-24</t>
  </si>
  <si>
    <t>кв.11  выд.34,36</t>
  </si>
  <si>
    <t>кв.4 выд.18-34-20</t>
  </si>
  <si>
    <t>кв.4 выд 9-18</t>
  </si>
  <si>
    <t>1.0.</t>
  </si>
  <si>
    <t>кв.6 выд.19, 22</t>
  </si>
  <si>
    <t>кв.8 выд.20</t>
  </si>
  <si>
    <t>кв.4 выд. 18</t>
  </si>
  <si>
    <t>кв.8 выд. 45,19</t>
  </si>
  <si>
    <t>кв.8 выд. 16,36,25,21</t>
  </si>
  <si>
    <t>кв.1 выд. 6</t>
  </si>
  <si>
    <t>кв.5 выд. 11</t>
  </si>
  <si>
    <t>кв.2 выд. 4</t>
  </si>
  <si>
    <t>кв.7 выд. 5</t>
  </si>
  <si>
    <t>37</t>
  </si>
  <si>
    <r>
      <t xml:space="preserve">Прокладка просек, противопожарных разрывов, </t>
    </r>
    <r>
      <rPr>
        <b/>
        <sz val="12"/>
        <color theme="1"/>
        <rFont val="Times New Roman"/>
        <family val="1"/>
        <charset val="204"/>
      </rPr>
      <t>устройство противопожарных минерализованных полос)</t>
    </r>
  </si>
  <si>
    <t>кв.10 выд. 2,25,27</t>
  </si>
  <si>
    <t>кв.11 выд. 30,31,29,28</t>
  </si>
  <si>
    <t>кв.7 выд. 30</t>
  </si>
  <si>
    <t>кв.14 выд. 14,13</t>
  </si>
  <si>
    <t>Календарный план выполения мер противопожаорного обустройства на территории Кизлярского лесничества на 2028 год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</si>
  <si>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"Кизлярское лесничество" Комитета по лесному хозяйству Республики Дагестан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</si>
  <si>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"Кизлярское лесничество" Комитета по лесному хозяйству Республики Дагестан</t>
  </si>
  <si>
    <t>Проетируемые меры противопожарного обустойства лесов с учетом затарт на их выполнение  на территории ГКУ РД "Кизлярское лесничество" Комитета по лесному хозяйству Республики Дагестан</t>
  </si>
  <si>
    <t>Зона горного Северного Кавказа и горного Крыма, Северо-Кавказский горный район  Район полупустынь и пустынь европейской части Российской Федерации</t>
  </si>
  <si>
    <t>Лесостепной район европейской части Российской Федерации</t>
  </si>
  <si>
    <t>кв.24 выд. 1</t>
  </si>
  <si>
    <t>кв.28 выд. 12</t>
  </si>
  <si>
    <t>до 01 ноября</t>
  </si>
  <si>
    <t>0,7.</t>
  </si>
  <si>
    <t>Маматиев Али ГаммадовичДоговор №34 аренды лесного участка (У) (У) от10.07.2008</t>
  </si>
  <si>
    <t>29/30</t>
  </si>
  <si>
    <t>1,2,3/18</t>
  </si>
  <si>
    <t>11,12,13,14,16,17,18,25,62,63</t>
  </si>
  <si>
    <t>ГКФХ Магомедов Муса Магомеддибирович договор № 2022-11-0035 от 18.01.2023</t>
  </si>
  <si>
    <t>Шамхалов Гарунрашид Магомед-Камилович Договор №150 аренды лесного участка от18.08.2014</t>
  </si>
  <si>
    <t>21,22,25,26</t>
  </si>
  <si>
    <t>КФХ ИП Шайихов Арслан Османович                   договор № 2019-05-0031 от 28.08.2020</t>
  </si>
  <si>
    <t>,28,33,34,42,43</t>
  </si>
  <si>
    <t>Выращивание сельскохозяйственных культур</t>
  </si>
  <si>
    <t>Шугаибов Магомедзагир Ахаевич                           договор №20 аренды лесного участка от 25.12.2008</t>
  </si>
  <si>
    <t>27/28</t>
  </si>
  <si>
    <t>1/1,2,3,4</t>
  </si>
  <si>
    <t>Осуществление рекреационной деятельности</t>
  </si>
  <si>
    <t>Шейхов Магомед Османович, Договор аренды лесного участка (У) от 08.07.2008</t>
  </si>
  <si>
    <t>9</t>
  </si>
  <si>
    <t>Хизиев Ильяс Арабиевич, Договор аренды лесного участка (У) (У) от 30.10.2009</t>
  </si>
  <si>
    <t>6,19,20,33,38,39</t>
  </si>
  <si>
    <t>ООО "Уллубий" (Атаева Умхаир Магомедрашидовна), Договор №3 аренды лесного участка (У) от 05.04.2011</t>
  </si>
  <si>
    <t>1,2,3,18,19</t>
  </si>
  <si>
    <t>ООО "Подкова"Договор № 16 аренды лесного участка  от 11.11.2010</t>
  </si>
  <si>
    <t>17</t>
  </si>
  <si>
    <t>Абдурахманова Умайдат Шихсолтановна,  Договор №9 аренды лесного участка от 10.11.2011</t>
  </si>
  <si>
    <t>9,10,11,12,13</t>
  </si>
  <si>
    <t>Магомедов Гамзал-Али Гамидович Договор №6 аренды лесного участка от 15.08.2011</t>
  </si>
  <si>
    <t>5,6,28</t>
  </si>
  <si>
    <t>ООО "Мочоль" Договор № 67 аренды лесного участка от 01.08.2012</t>
  </si>
  <si>
    <t>5,7,8,11,14,17,18</t>
  </si>
  <si>
    <t>КФХ "Ганс"Договор №68 аренды лесного участка от 01.08.2012</t>
  </si>
  <si>
    <t>14,15,17,24,25</t>
  </si>
  <si>
    <t>ООО "Пирамида"Договор №75 аренды лесного участка от 30.10.2013</t>
  </si>
  <si>
    <t>4,6,8</t>
  </si>
  <si>
    <t>Магомедова Патимат Ахмедовна Договор  аренды лесного участка от 30.10.2013</t>
  </si>
  <si>
    <t>2,6,8</t>
  </si>
  <si>
    <t>Меджидов Абдулазим Низамудинович Договор аренды лесного участка от 30.10.2013</t>
  </si>
  <si>
    <t>6,20,39</t>
  </si>
  <si>
    <t>Магомедов Абдурахман Абдуллаевич Договор №134 аренды лесного участка от 18.12.2013</t>
  </si>
  <si>
    <t>Мугутдинов Шамсутдин Мугутдинович Договор №144 аренды лесного участка (У) от 30.10.2013</t>
  </si>
  <si>
    <t>24/25</t>
  </si>
  <si>
    <t>1,2,5,8/2,5,6,7,8</t>
  </si>
  <si>
    <t>Магомедов Магомед Магомедаминович Договор №129 аренды лесного участка от 11.06.2014</t>
  </si>
  <si>
    <t>4,6</t>
  </si>
  <si>
    <t>Магомедов Магомед Магомедаминович Договор №128 аренды лесного участка от 11.06.2014</t>
  </si>
  <si>
    <t>6,17,18,19,20,33,34,36,37,38</t>
  </si>
  <si>
    <t>Магомедов Арсен Бадрудинович Договор №120 аренды лесного участка от 15.04.2014</t>
  </si>
  <si>
    <t>3,13,15,16,19,20</t>
  </si>
  <si>
    <t>КФХ "Стимул"Договор №118 аренды лесного участка от 15.04.2014</t>
  </si>
  <si>
    <t>1,2,3,4,5,6</t>
  </si>
  <si>
    <t>Расулов Магомед Магомедович Договор №136 аренды лесного участка от 15.04.2014</t>
  </si>
  <si>
    <t>9,11,12,18</t>
  </si>
  <si>
    <t>Магомедова Патимат Ахмедовна Договор № 95 аренды лесного участка от 30.10.2013</t>
  </si>
  <si>
    <t>4,6,7/1,2</t>
  </si>
  <si>
    <t>24/26</t>
  </si>
  <si>
    <t>Омаров Зубер Ибрагимович Договвор №143 аренды лесного участка от 11.06.2014</t>
  </si>
  <si>
    <t>34/37</t>
  </si>
  <si>
    <t>4,6,7,8,9,10,11,12,13,14/1,2,3,4</t>
  </si>
  <si>
    <t>Гаджимурадова Мадина Камиловна Договор №148 аренды лесного участка от 11.06.2014</t>
  </si>
  <si>
    <t>Гаджимурадова Мадина Камиловна Договор №147 аренды лесного участка от 11.06.2014</t>
  </si>
  <si>
    <t>21/22/24</t>
  </si>
  <si>
    <t>3,8,9,10/4,5,6/1,2</t>
  </si>
  <si>
    <t>Куданов Артур Муратович Договор №139 аренды лесного участка от 11.06.2014</t>
  </si>
  <si>
    <t>1,2,3,4,5,6,7,8,9</t>
  </si>
  <si>
    <t>Бийболатов Эльдархан Кирханович Договор аренды лесного участка от 05.11.2014</t>
  </si>
  <si>
    <t>3,4</t>
  </si>
  <si>
    <t>Тагиров Гасан Магомедович Договор №256 аренды лесного участка от 11.09.2014</t>
  </si>
  <si>
    <t>Тагиров Гасан Магомедович Договор №254 аренды лесного участка от 11.09.2014</t>
  </si>
  <si>
    <t>Загидова Патимат Гаджиевна Договор аренды лесного участка №257 от 13.01.2014</t>
  </si>
  <si>
    <t>6,33</t>
  </si>
  <si>
    <t>Загидова Патимат Гаджиевна Договор аренды лесного участка №261 от 19.12.2011</t>
  </si>
  <si>
    <t>6,8,9,10,11,12,15,28,31,32,33</t>
  </si>
  <si>
    <t>1,3,5</t>
  </si>
  <si>
    <t>Омарова Самират Асхабовна Договор №251 аренды лесного участка от 13.01.2015</t>
  </si>
  <si>
    <t>21/23</t>
  </si>
  <si>
    <t>3,6,7,8,9,10/2,3</t>
  </si>
  <si>
    <t>Омарова Самират Асхабовна Договор №247 аренды лесного участка от 11.06.2014</t>
  </si>
  <si>
    <t>Арсланханов Сунгурбек Арсланбекович Договор аренды лесного участка от 11.06.2014</t>
  </si>
  <si>
    <t>7,8,9,10,11,12</t>
  </si>
  <si>
    <t>Мусаев Далгат-Гаджи Халитович Договор аренды лесного участка (У) от 11.06.2014</t>
  </si>
  <si>
    <t>6,39</t>
  </si>
  <si>
    <t>Рамазанова Эльмира Рамазановна Договор аренды лесного участка от13.01.2014</t>
  </si>
  <si>
    <t>2,3,4,5,7</t>
  </si>
  <si>
    <t>Казакбиев Аскер Хасмагомедович Договор аренды лесного участка от18.08.2014</t>
  </si>
  <si>
    <t>11,12</t>
  </si>
  <si>
    <t>11,12,26</t>
  </si>
  <si>
    <t>Абдуллатипов Абдуллатип Агалатипович Договор №0102 аренды лесного участка от 28.10.2013</t>
  </si>
  <si>
    <t>5,6,7,8</t>
  </si>
  <si>
    <t>Шамилов Алаутдин Камалович Договор №0178 аренды лесного участка от18.08.2014</t>
  </si>
  <si>
    <t>Джамалутдинов Джамбулат Джамалутдинович Договор №0101 аренды лесного участка от28.10.2013</t>
  </si>
  <si>
    <t>5,6,7</t>
  </si>
  <si>
    <t>Шейхова Шарипат Османовна Договор №2019-05-0367 аренды лесного участка от 30.05.2019</t>
  </si>
  <si>
    <t>ООО "Дагфиш" Договор №2018-11-0335 аренды лесного участка от 25.02.2020</t>
  </si>
  <si>
    <t>11,26</t>
  </si>
  <si>
    <t>ГКФХ Баймурзаева Айшат Магомедрасуловна договор № 2022-11-0037 от 18.01.2023</t>
  </si>
  <si>
    <t>1,2,3,4,5,6,7,8,9,10,11,12,13,14,15,16,17</t>
  </si>
  <si>
    <t>ГКФХ Капавов Джабир Арсенович договор № 2022-11-0036 от 18.01.2023</t>
  </si>
  <si>
    <t>2/3.</t>
  </si>
  <si>
    <t>1,2,3,4,5,6,7,8,9,10,11,12,13,14,19,20,21,22,23,25,26/8,10,11,13,14</t>
  </si>
  <si>
    <t>ООО "Верарус"договор № 2019-01-0023 от 28.03.2023</t>
  </si>
  <si>
    <t>1,2,3,5,6,7,9,10,11,12</t>
  </si>
  <si>
    <t>Сайпудинов Сайгидин Хасбулаевич Договор №5 аренды лесного участка от 10.07.2008</t>
  </si>
  <si>
    <t>ООО "Белуга" Договор №6 аренды лесного участка (У) от 13.03.2008</t>
  </si>
  <si>
    <t>11,12,13,15,18/2,11,14,16,18,19/1,2</t>
  </si>
  <si>
    <t>Чартаева Зухра Магомедовна Договор №1 аренды лесного участка от10.07.2009</t>
  </si>
  <si>
    <t>Магомедов Нариман Габибулаевич Договор №7 аренды лесного участка от 14.12.2009</t>
  </si>
  <si>
    <t>12</t>
  </si>
  <si>
    <t>Шапиев Шамхал Нуцалханович Договор аренды лесного участка от 30.10.2013</t>
  </si>
  <si>
    <t>2,3,4,5</t>
  </si>
  <si>
    <t>Магомедов Руслан Исаевич Договор №13 аренды лесного участка (У) от 13.01.2015</t>
  </si>
  <si>
    <t>1,2,4,5,6</t>
  </si>
  <si>
    <t>Жабраилов Лукман Зайнайдыевич Договор №0016 аренды лесного участка от 13.01.2015</t>
  </si>
  <si>
    <t>8,9,11,16,17,21,22</t>
  </si>
  <si>
    <t>Рабаданов Гази Румович Договор № 12 аренды лесного участка от 13.01.2015</t>
  </si>
  <si>
    <t>4,5,6</t>
  </si>
  <si>
    <t>Хайбулаев Камалудин Батирович Договор №0016 аренды лесного участка от 11.07.2016</t>
  </si>
  <si>
    <t>7,8</t>
  </si>
  <si>
    <t>Хамисуров Магомед Омарович Договор №2017-12-0017 аренды лесного участка            от 28.02.2018</t>
  </si>
  <si>
    <t>Хамисуров Магомед Омарович Договор №2017-12-0018 аренды лесного участка            от 28.02.2018</t>
  </si>
  <si>
    <t>Хамисуров Магомед Омарович Договор №2017-12-0019 аренды лесного участка            от 28.02.2018</t>
  </si>
  <si>
    <t>16</t>
  </si>
  <si>
    <t>1,2,3,4,5,6,7,8,9,10,14,15</t>
  </si>
  <si>
    <t>Исаханов Расул Карчиганович Договор №2018-12-0022 аренды лесного участка от 22.05.2019</t>
  </si>
  <si>
    <t>10./12./13</t>
  </si>
  <si>
    <t>8./10./11</t>
  </si>
  <si>
    <t>18,51,6,20,7,8,19/1,2,3,4,16,19/ 1,18</t>
  </si>
  <si>
    <t>Шапиев Шамхал Нуцалханович договор 2019-01-0024 от 23.05.2019</t>
  </si>
  <si>
    <t>11.12.29</t>
  </si>
  <si>
    <t>КФХ ИП Ганус Татьяна Петровна договор 2019-05-0030 от 28.08.2020</t>
  </si>
  <si>
    <t>13,14</t>
  </si>
  <si>
    <t>Иванов Михаил Федорович договор 2019-02-0025 от 08.12.2020</t>
  </si>
  <si>
    <t>5,9,11,13,28,29</t>
  </si>
  <si>
    <t>Гамидов Магомед Гасанович договор 2022-06-0034 от 19.08.2022</t>
  </si>
  <si>
    <t>10./11.</t>
  </si>
  <si>
    <t>5,6/8,11,12</t>
  </si>
  <si>
    <t>Аскерханов Гаджимурад Бийбулатович договор 2018-11-0020 от 25.02.2020</t>
  </si>
  <si>
    <t>исходная точка  кв. № 2,5,6,7,8,9,11</t>
  </si>
  <si>
    <t xml:space="preserve"> исходная точка кв. № 1,3,5,6,8,13,15,18</t>
  </si>
  <si>
    <t xml:space="preserve">кв. 4 выд: 4,6,24,25,26,   30,33,20,34     </t>
  </si>
  <si>
    <t>стенды</t>
  </si>
  <si>
    <t>кв. 2 выд:18</t>
  </si>
  <si>
    <t xml:space="preserve"> лопата-3шт.                                    топор-1 шт.                                                      РЛО-2 шт.                          емкость для воды -1 шт.     бидон, канистра -  1 шт.                                                    </t>
  </si>
  <si>
    <t xml:space="preserve">  кв. 11 выд: 12,13,18; кв 10 выд: 34,35; кв 5 выд: 24,25,16,5,15,25,40; кв 3 выд:9,29,21;кв 18 выд: 4,3,29,11</t>
  </si>
  <si>
    <t>Атай-Батхановское участковое лесничество  кв.2 выд:12</t>
  </si>
  <si>
    <t>стнды</t>
  </si>
  <si>
    <t>кв. 8, выд. 1</t>
  </si>
  <si>
    <t>зона отдыха граждан пребывающих в лесах</t>
  </si>
  <si>
    <t xml:space="preserve"> лопата-3шт.                                    топор-1 шт.                                                      РЛО-2 шт.                               бидон, канистра -  1 шт.                                                    </t>
  </si>
  <si>
    <t xml:space="preserve">Новоромановское участковое лесничество квартал № , выдел 48     </t>
  </si>
  <si>
    <t>кв.8 выд.3</t>
  </si>
  <si>
    <t xml:space="preserve"> исходная точка кв. № 5,6,7,8,9,11</t>
  </si>
  <si>
    <t>кв. 10 выд:4</t>
  </si>
  <si>
    <t>кв.10 выд:15</t>
  </si>
  <si>
    <t>Кизлярское участковое лесничество квартал № 6, выдел 5</t>
  </si>
  <si>
    <t>исходная точка кв. № 1 и далее 2,3,4,5 конечная точка кв.№ 6.</t>
  </si>
  <si>
    <t>исходная точка кв. № 7 и далее 8,9,10,11,12,13 конечная точка кв.№ 14.</t>
  </si>
  <si>
    <t>исходная точка кв. № 15 и далее 16,17,18,19, конечная точка кв.№ 20.</t>
  </si>
  <si>
    <t>0,7</t>
  </si>
  <si>
    <t>1,7</t>
  </si>
  <si>
    <t>1,6</t>
  </si>
  <si>
    <t>4,8</t>
  </si>
  <si>
    <t>4,3</t>
  </si>
  <si>
    <t>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</si>
</sst>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Microsoft Sans Serif"/>
      <family val="2"/>
    </font>
    <font>
      <sz val="11"/>
      <name val="Microsoft Sans Serif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7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49" fontId="23" fillId="0" borderId="1" xfId="0" applyNumberFormat="1" applyFont="1" applyBorder="1" applyAlignment="1">
      <alignment horizontal="center" vertical="top"/>
    </xf>
    <xf numFmtId="49" fontId="23" fillId="0" borderId="41" xfId="0" applyNumberFormat="1" applyFont="1" applyBorder="1" applyAlignment="1">
      <alignment horizontal="center"/>
    </xf>
    <xf numFmtId="49" fontId="23" fillId="0" borderId="41" xfId="0" applyNumberFormat="1" applyFont="1" applyBorder="1" applyAlignment="1">
      <alignment horizontal="center" vertical="top"/>
    </xf>
    <xf numFmtId="49" fontId="15" fillId="0" borderId="41" xfId="0" applyNumberFormat="1" applyFont="1" applyBorder="1" applyAlignment="1">
      <alignment horizontal="center"/>
    </xf>
    <xf numFmtId="49" fontId="15" fillId="0" borderId="41" xfId="0" applyNumberFormat="1" applyFont="1" applyBorder="1" applyAlignment="1">
      <alignment horizontal="center" vertical="center" wrapText="1"/>
    </xf>
    <xf numFmtId="49" fontId="15" fillId="0" borderId="42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3" fillId="0" borderId="5" xfId="0" applyNumberFormat="1" applyFont="1" applyBorder="1" applyAlignment="1">
      <alignment horizontal="center" vertical="top" wrapText="1"/>
    </xf>
    <xf numFmtId="49" fontId="23" fillId="0" borderId="5" xfId="0" applyNumberFormat="1" applyFont="1" applyBorder="1" applyAlignment="1">
      <alignment horizontal="center" vertical="top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/>
    </xf>
    <xf numFmtId="49" fontId="23" fillId="0" borderId="38" xfId="0" applyNumberFormat="1" applyFont="1" applyBorder="1" applyAlignment="1">
      <alignment horizontal="center" vertical="top"/>
    </xf>
    <xf numFmtId="49" fontId="23" fillId="0" borderId="5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7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4" borderId="27" xfId="0" applyNumberFormat="1" applyFont="1" applyFill="1" applyBorder="1" applyAlignment="1">
      <alignment horizontal="center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center" vertical="top"/>
    </xf>
    <xf numFmtId="49" fontId="22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3" fillId="0" borderId="4" xfId="0" applyNumberFormat="1" applyFont="1" applyBorder="1" applyAlignment="1">
      <alignment horizontal="center" vertical="top"/>
    </xf>
    <xf numFmtId="49" fontId="23" fillId="0" borderId="3" xfId="0" applyNumberFormat="1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2" fillId="0" borderId="24" xfId="0" applyNumberFormat="1" applyFont="1" applyBorder="1" applyAlignment="1">
      <alignment horizontal="center" vertical="top" wrapText="1"/>
    </xf>
    <xf numFmtId="49" fontId="22" fillId="0" borderId="3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top"/>
    </xf>
    <xf numFmtId="49" fontId="23" fillId="0" borderId="4" xfId="0" applyNumberFormat="1" applyFont="1" applyBorder="1" applyAlignment="1">
      <alignment horizontal="center" vertical="top" wrapText="1"/>
    </xf>
    <xf numFmtId="49" fontId="23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12" fillId="4" borderId="29" xfId="0" applyNumberFormat="1" applyFont="1" applyFill="1" applyBorder="1" applyAlignment="1">
      <alignment horizontal="center" vertical="center" wrapText="1"/>
    </xf>
    <xf numFmtId="0" fontId="12" fillId="4" borderId="27" xfId="0" applyNumberFormat="1" applyFont="1" applyFill="1" applyBorder="1" applyAlignment="1">
      <alignment horizontal="center" vertical="center" wrapText="1"/>
    </xf>
    <xf numFmtId="0" fontId="12" fillId="4" borderId="29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2" fillId="3" borderId="3" xfId="0" applyNumberFormat="1" applyFont="1" applyFill="1" applyBorder="1" applyAlignment="1">
      <alignment horizontal="center" vertical="top" wrapText="1"/>
    </xf>
    <xf numFmtId="49" fontId="22" fillId="3" borderId="25" xfId="0" applyNumberFormat="1" applyFont="1" applyFill="1" applyBorder="1" applyAlignment="1">
      <alignment horizontal="center" vertical="top" wrapText="1"/>
    </xf>
    <xf numFmtId="49" fontId="23" fillId="3" borderId="24" xfId="0" applyNumberFormat="1" applyFont="1" applyFill="1" applyBorder="1" applyAlignment="1">
      <alignment horizontal="center" vertical="top" wrapText="1"/>
    </xf>
    <xf numFmtId="49" fontId="23" fillId="3" borderId="3" xfId="0" applyNumberFormat="1" applyFont="1" applyFill="1" applyBorder="1" applyAlignment="1">
      <alignment horizontal="center" vertical="top" wrapText="1"/>
    </xf>
    <xf numFmtId="49" fontId="23" fillId="3" borderId="25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5" xfId="0" applyNumberFormat="1" applyFont="1" applyFill="1" applyBorder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29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4" fillId="3" borderId="32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0" borderId="32" xfId="3" applyFont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29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2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2" borderId="29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2" borderId="32" xfId="2" applyFont="1" applyFill="1" applyBorder="1" applyAlignment="1">
      <alignment vertical="center" wrapText="1"/>
    </xf>
    <xf numFmtId="0" fontId="4" fillId="2" borderId="33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 xr:uid="{00000000-0005-0000-0000-000001000000}"/>
    <cellStyle name="Обычный 2 10" xfId="1" xr:uid="{00000000-0005-0000-0000-000002000000}"/>
    <cellStyle name="Обычный 2 2" xfId="2" xr:uid="{00000000-0005-0000-0000-000003000000}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T18"/>
  <sheetViews>
    <sheetView zoomScale="75" zoomScaleNormal="75" zoomScaleSheetLayoutView="95" workbookViewId="0">
      <selection activeCell="Y12" sqref="Y12"/>
    </sheetView>
  </sheetViews>
  <sheetFormatPr defaultRowHeight="15" x14ac:dyDescent="0.25"/>
  <cols>
    <col min="1" max="1" width="6" style="71" customWidth="1"/>
    <col min="2" max="2" width="18.85546875" style="71" customWidth="1"/>
    <col min="3" max="3" width="19.42578125" style="71" customWidth="1"/>
    <col min="4" max="4" width="13.42578125" style="71" customWidth="1"/>
    <col min="5" max="5" width="16.140625" style="71" customWidth="1"/>
    <col min="6" max="6" width="16.28515625" style="71" customWidth="1"/>
    <col min="7" max="7" width="12.7109375" style="71" customWidth="1"/>
    <col min="8" max="8" width="12.5703125" style="71" customWidth="1"/>
    <col min="9" max="9" width="12" style="71" customWidth="1"/>
    <col min="10" max="10" width="10.85546875" style="71" customWidth="1"/>
    <col min="11" max="16" width="9.140625" style="7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46" ht="78" customHeight="1" x14ac:dyDescent="0.25">
      <c r="A7" s="203" t="s">
        <v>154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</row>
    <row r="8" spans="1:46" x14ac:dyDescent="0.25">
      <c r="A8" s="204" t="s">
        <v>155</v>
      </c>
      <c r="B8" s="207" t="s">
        <v>21</v>
      </c>
      <c r="C8" s="207" t="s">
        <v>113</v>
      </c>
      <c r="D8" s="207" t="s">
        <v>114</v>
      </c>
      <c r="E8" s="225" t="s">
        <v>86</v>
      </c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16" t="s">
        <v>99</v>
      </c>
      <c r="R8" s="217"/>
      <c r="S8" s="217"/>
      <c r="T8" s="218"/>
      <c r="U8" s="216" t="s">
        <v>100</v>
      </c>
      <c r="V8" s="217"/>
      <c r="W8" s="217"/>
      <c r="X8" s="217"/>
      <c r="Y8" s="218"/>
      <c r="Z8" s="216" t="s">
        <v>103</v>
      </c>
      <c r="AA8" s="217"/>
      <c r="AB8" s="218"/>
      <c r="AC8" s="216" t="s">
        <v>105</v>
      </c>
      <c r="AD8" s="217"/>
      <c r="AE8" s="217"/>
      <c r="AF8" s="217"/>
      <c r="AG8" s="217"/>
      <c r="AH8" s="217"/>
      <c r="AI8" s="217"/>
      <c r="AJ8" s="217"/>
      <c r="AK8" s="218"/>
      <c r="AL8" s="225" t="s">
        <v>107</v>
      </c>
      <c r="AM8" s="225"/>
      <c r="AN8" s="225"/>
      <c r="AO8" s="225" t="s">
        <v>157</v>
      </c>
      <c r="AP8" s="225"/>
      <c r="AQ8" s="225"/>
      <c r="AR8" s="224" t="s">
        <v>109</v>
      </c>
      <c r="AS8" s="224"/>
      <c r="AT8" s="224"/>
    </row>
    <row r="9" spans="1:46" x14ac:dyDescent="0.25">
      <c r="A9" s="205"/>
      <c r="B9" s="208"/>
      <c r="C9" s="208"/>
      <c r="D9" s="208"/>
      <c r="E9" s="207" t="s">
        <v>87</v>
      </c>
      <c r="F9" s="226" t="s">
        <v>85</v>
      </c>
      <c r="G9" s="226"/>
      <c r="H9" s="226"/>
      <c r="I9" s="226" t="s">
        <v>91</v>
      </c>
      <c r="J9" s="226"/>
      <c r="K9" s="226"/>
      <c r="L9" s="226" t="s">
        <v>93</v>
      </c>
      <c r="M9" s="226"/>
      <c r="N9" s="226"/>
      <c r="O9" s="226"/>
      <c r="P9" s="226"/>
      <c r="Q9" s="227" t="s">
        <v>133</v>
      </c>
      <c r="R9" s="229" t="s">
        <v>134</v>
      </c>
      <c r="S9" s="230"/>
      <c r="T9" s="231"/>
      <c r="U9" s="207" t="s">
        <v>94</v>
      </c>
      <c r="V9" s="207" t="s">
        <v>95</v>
      </c>
      <c r="W9" s="207" t="s">
        <v>96</v>
      </c>
      <c r="X9" s="207" t="s">
        <v>97</v>
      </c>
      <c r="Y9" s="207" t="s">
        <v>98</v>
      </c>
      <c r="Z9" s="219" t="s">
        <v>101</v>
      </c>
      <c r="AA9" s="219" t="s">
        <v>102</v>
      </c>
      <c r="AB9" s="219" t="s">
        <v>104</v>
      </c>
      <c r="AC9" s="219" t="s">
        <v>106</v>
      </c>
      <c r="AD9" s="216" t="s">
        <v>108</v>
      </c>
      <c r="AE9" s="217"/>
      <c r="AF9" s="218"/>
      <c r="AG9" s="221" t="s">
        <v>135</v>
      </c>
      <c r="AH9" s="221"/>
      <c r="AI9" s="221"/>
      <c r="AJ9" s="221"/>
      <c r="AK9" s="219" t="s">
        <v>121</v>
      </c>
      <c r="AL9" s="204">
        <v>2021</v>
      </c>
      <c r="AM9" s="204">
        <v>2022</v>
      </c>
      <c r="AN9" s="204">
        <v>2023</v>
      </c>
      <c r="AO9" s="204">
        <v>2021</v>
      </c>
      <c r="AP9" s="204">
        <v>2022</v>
      </c>
      <c r="AQ9" s="204">
        <v>2023</v>
      </c>
      <c r="AR9" s="222" t="s">
        <v>110</v>
      </c>
      <c r="AS9" s="222" t="s">
        <v>111</v>
      </c>
      <c r="AT9" s="222" t="s">
        <v>112</v>
      </c>
    </row>
    <row r="10" spans="1:46" ht="285" x14ac:dyDescent="0.25">
      <c r="A10" s="206"/>
      <c r="B10" s="209"/>
      <c r="C10" s="209"/>
      <c r="D10" s="209"/>
      <c r="E10" s="209"/>
      <c r="F10" s="64" t="s">
        <v>88</v>
      </c>
      <c r="G10" s="64" t="s">
        <v>89</v>
      </c>
      <c r="H10" s="64" t="s">
        <v>90</v>
      </c>
      <c r="I10" s="64" t="s">
        <v>156</v>
      </c>
      <c r="J10" s="64" t="s">
        <v>120</v>
      </c>
      <c r="K10" s="64" t="s">
        <v>92</v>
      </c>
      <c r="L10" s="64" t="s">
        <v>115</v>
      </c>
      <c r="M10" s="64" t="s">
        <v>119</v>
      </c>
      <c r="N10" s="64" t="s">
        <v>116</v>
      </c>
      <c r="O10" s="64" t="s">
        <v>117</v>
      </c>
      <c r="P10" s="64" t="s">
        <v>118</v>
      </c>
      <c r="Q10" s="228"/>
      <c r="R10" s="65" t="s">
        <v>136</v>
      </c>
      <c r="S10" s="65" t="s">
        <v>137</v>
      </c>
      <c r="T10" s="65" t="s">
        <v>138</v>
      </c>
      <c r="U10" s="209"/>
      <c r="V10" s="209"/>
      <c r="W10" s="209"/>
      <c r="X10" s="209"/>
      <c r="Y10" s="209"/>
      <c r="Z10" s="220"/>
      <c r="AA10" s="220"/>
      <c r="AB10" s="220"/>
      <c r="AC10" s="220"/>
      <c r="AD10" s="66">
        <v>2021</v>
      </c>
      <c r="AE10" s="66">
        <v>2022</v>
      </c>
      <c r="AF10" s="66">
        <v>2023</v>
      </c>
      <c r="AG10" s="67" t="s">
        <v>139</v>
      </c>
      <c r="AH10" s="67" t="s">
        <v>140</v>
      </c>
      <c r="AI10" s="67" t="s">
        <v>141</v>
      </c>
      <c r="AJ10" s="67" t="s">
        <v>142</v>
      </c>
      <c r="AK10" s="220"/>
      <c r="AL10" s="206"/>
      <c r="AM10" s="206"/>
      <c r="AN10" s="206"/>
      <c r="AO10" s="206"/>
      <c r="AP10" s="206"/>
      <c r="AQ10" s="206"/>
      <c r="AR10" s="223"/>
      <c r="AS10" s="223"/>
      <c r="AT10" s="223"/>
    </row>
    <row r="11" spans="1:46" x14ac:dyDescent="0.25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45.75" customHeight="1" x14ac:dyDescent="0.25">
      <c r="A12" s="70">
        <v>1</v>
      </c>
      <c r="B12" s="69" t="s">
        <v>158</v>
      </c>
      <c r="C12" s="210" t="s">
        <v>355</v>
      </c>
      <c r="D12" s="69" t="s">
        <v>360</v>
      </c>
      <c r="E12" s="69">
        <v>1254</v>
      </c>
      <c r="F12" s="69">
        <v>1254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>
        <v>1254</v>
      </c>
      <c r="R12" s="69"/>
      <c r="S12" s="69"/>
      <c r="T12" s="69"/>
      <c r="U12" s="69"/>
      <c r="V12" s="69"/>
      <c r="W12" s="69"/>
      <c r="X12" s="70">
        <v>1044</v>
      </c>
      <c r="Y12" s="76">
        <v>210</v>
      </c>
      <c r="Z12" s="69" t="s">
        <v>145</v>
      </c>
      <c r="AA12" s="74" t="s">
        <v>359</v>
      </c>
      <c r="AB12" s="70">
        <v>214</v>
      </c>
      <c r="AC12" s="62"/>
      <c r="AD12" s="62"/>
      <c r="AE12" s="62"/>
      <c r="AF12" s="62"/>
      <c r="AG12" s="62"/>
      <c r="AH12" s="62"/>
      <c r="AI12" s="62"/>
      <c r="AJ12" s="62"/>
      <c r="AK12" s="75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ht="69" customHeight="1" x14ac:dyDescent="0.25">
      <c r="A13" s="70">
        <v>2</v>
      </c>
      <c r="B13" s="69" t="s">
        <v>167</v>
      </c>
      <c r="C13" s="211"/>
      <c r="D13" s="69" t="s">
        <v>360</v>
      </c>
      <c r="E13" s="69">
        <v>1824</v>
      </c>
      <c r="F13" s="69">
        <v>1824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>
        <v>1824</v>
      </c>
      <c r="R13" s="69"/>
      <c r="S13" s="69"/>
      <c r="T13" s="69"/>
      <c r="U13" s="69"/>
      <c r="V13" s="69">
        <v>107</v>
      </c>
      <c r="W13" s="69">
        <v>468</v>
      </c>
      <c r="X13" s="70">
        <v>1130</v>
      </c>
      <c r="Y13" s="76">
        <v>119</v>
      </c>
      <c r="Z13" s="69" t="s">
        <v>145</v>
      </c>
      <c r="AA13" s="74" t="s">
        <v>359</v>
      </c>
      <c r="AB13" s="70">
        <v>214</v>
      </c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x14ac:dyDescent="0.25">
      <c r="A14" s="212">
        <v>3</v>
      </c>
      <c r="B14" s="214" t="s">
        <v>169</v>
      </c>
      <c r="C14" s="211"/>
      <c r="D14" s="214" t="s">
        <v>360</v>
      </c>
      <c r="E14" s="214">
        <v>993</v>
      </c>
      <c r="F14" s="214">
        <v>993</v>
      </c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>
        <v>993</v>
      </c>
      <c r="R14" s="214"/>
      <c r="S14" s="214"/>
      <c r="T14" s="214"/>
      <c r="U14" s="214"/>
      <c r="V14" s="214"/>
      <c r="W14" s="214">
        <v>162</v>
      </c>
      <c r="X14" s="212">
        <v>491</v>
      </c>
      <c r="Y14" s="236">
        <v>340</v>
      </c>
      <c r="Z14" s="214" t="s">
        <v>145</v>
      </c>
      <c r="AA14" s="237" t="s">
        <v>359</v>
      </c>
      <c r="AB14" s="212">
        <v>214</v>
      </c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</row>
    <row r="15" spans="1:46" ht="24" customHeight="1" x14ac:dyDescent="0.25">
      <c r="A15" s="234"/>
      <c r="B15" s="232"/>
      <c r="C15" s="211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5"/>
      <c r="Y15" s="234"/>
      <c r="Z15" s="232"/>
      <c r="AA15" s="232"/>
      <c r="AB15" s="235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</row>
    <row r="16" spans="1:46" x14ac:dyDescent="0.25">
      <c r="A16" s="212">
        <v>4</v>
      </c>
      <c r="B16" s="214" t="s">
        <v>172</v>
      </c>
      <c r="C16" s="214" t="s">
        <v>356</v>
      </c>
      <c r="D16" s="214" t="s">
        <v>360</v>
      </c>
      <c r="E16" s="214">
        <v>5949</v>
      </c>
      <c r="F16" s="214">
        <v>5949</v>
      </c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>
        <v>5949</v>
      </c>
      <c r="R16" s="214"/>
      <c r="S16" s="214"/>
      <c r="T16" s="214"/>
      <c r="U16" s="214"/>
      <c r="V16" s="214"/>
      <c r="W16" s="214">
        <v>257</v>
      </c>
      <c r="X16" s="212">
        <v>1517</v>
      </c>
      <c r="Y16" s="236">
        <v>4175</v>
      </c>
      <c r="Z16" s="214" t="s">
        <v>145</v>
      </c>
      <c r="AA16" s="237" t="s">
        <v>359</v>
      </c>
      <c r="AB16" s="212">
        <v>214</v>
      </c>
      <c r="AC16" s="233"/>
      <c r="AD16" s="233"/>
      <c r="AE16" s="233"/>
      <c r="AF16" s="233"/>
      <c r="AG16" s="233"/>
      <c r="AH16" s="233"/>
      <c r="AI16" s="233"/>
      <c r="AJ16" s="233"/>
      <c r="AK16" s="233"/>
      <c r="AL16" s="233"/>
      <c r="AM16" s="233"/>
      <c r="AN16" s="233"/>
      <c r="AO16" s="233"/>
      <c r="AP16" s="233"/>
      <c r="AQ16" s="233"/>
      <c r="AR16" s="233"/>
      <c r="AS16" s="233"/>
      <c r="AT16" s="233"/>
    </row>
    <row r="17" spans="1:46" ht="54" customHeight="1" x14ac:dyDescent="0.25">
      <c r="A17" s="213"/>
      <c r="B17" s="215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5"/>
      <c r="Y17" s="235"/>
      <c r="Z17" s="232"/>
      <c r="AA17" s="232"/>
      <c r="AB17" s="235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</row>
    <row r="18" spans="1:46" x14ac:dyDescent="0.25">
      <c r="A18" s="200" t="s">
        <v>143</v>
      </c>
      <c r="B18" s="201"/>
      <c r="C18" s="201"/>
      <c r="D18" s="202"/>
      <c r="E18" s="69">
        <f>SUM(E12:E16)</f>
        <v>10020</v>
      </c>
      <c r="F18" s="69">
        <f>SUM(F12:F16)</f>
        <v>10020</v>
      </c>
      <c r="G18" s="69"/>
      <c r="H18" s="69"/>
      <c r="I18" s="69"/>
      <c r="J18" s="69">
        <v>3004</v>
      </c>
      <c r="K18" s="69">
        <v>3190</v>
      </c>
      <c r="L18" s="69">
        <v>622</v>
      </c>
      <c r="M18" s="69">
        <v>1613</v>
      </c>
      <c r="N18" s="69">
        <v>936</v>
      </c>
      <c r="O18" s="69">
        <v>1023</v>
      </c>
      <c r="P18" s="69">
        <v>2000</v>
      </c>
      <c r="Q18" s="69">
        <f>SUM(Q12:Q16)</f>
        <v>10020</v>
      </c>
      <c r="R18" s="69"/>
      <c r="S18" s="69"/>
      <c r="T18" s="69"/>
      <c r="U18" s="69">
        <f>SUM(U12:U17)</f>
        <v>0</v>
      </c>
      <c r="V18" s="69">
        <f>SUM(V12:V17)</f>
        <v>107</v>
      </c>
      <c r="W18" s="69">
        <f>SUM(W12:W16)</f>
        <v>887</v>
      </c>
      <c r="X18" s="62">
        <f>SUM(X12:X16)</f>
        <v>4182</v>
      </c>
      <c r="Y18" s="62">
        <v>4844</v>
      </c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</row>
  </sheetData>
  <mergeCells count="133">
    <mergeCell ref="AR14:AR15"/>
    <mergeCell ref="AS14:AS15"/>
    <mergeCell ref="AT14:AT15"/>
    <mergeCell ref="AM14:AM15"/>
    <mergeCell ref="AN14:AN15"/>
    <mergeCell ref="AO14:AO15"/>
    <mergeCell ref="AP14:AP15"/>
    <mergeCell ref="AQ14:AQ15"/>
    <mergeCell ref="AH14:AH15"/>
    <mergeCell ref="AI14:AI15"/>
    <mergeCell ref="AJ14:AJ15"/>
    <mergeCell ref="AK14:AK15"/>
    <mergeCell ref="AL14:AL15"/>
    <mergeCell ref="AC14:AC15"/>
    <mergeCell ref="AD14:AD15"/>
    <mergeCell ref="AE14:AE15"/>
    <mergeCell ref="AF14:AF15"/>
    <mergeCell ref="AG14:AG15"/>
    <mergeCell ref="X14:X15"/>
    <mergeCell ref="Y14:Y15"/>
    <mergeCell ref="Z14:Z15"/>
    <mergeCell ref="AA14:AA15"/>
    <mergeCell ref="AB14:AB15"/>
    <mergeCell ref="T14:T15"/>
    <mergeCell ref="S14:S15"/>
    <mergeCell ref="U14:U15"/>
    <mergeCell ref="V14:V15"/>
    <mergeCell ref="W14:W15"/>
    <mergeCell ref="N14:N15"/>
    <mergeCell ref="O14:O15"/>
    <mergeCell ref="P14:P15"/>
    <mergeCell ref="Q14:Q15"/>
    <mergeCell ref="R14:R15"/>
    <mergeCell ref="AQ16:AQ17"/>
    <mergeCell ref="AR16:AR17"/>
    <mergeCell ref="AS16:AS17"/>
    <mergeCell ref="AT16:AT17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AL16:AL17"/>
    <mergeCell ref="AM16:AM17"/>
    <mergeCell ref="AN16:AN17"/>
    <mergeCell ref="AO16:AO17"/>
    <mergeCell ref="AP16:AP17"/>
    <mergeCell ref="AG16:AG17"/>
    <mergeCell ref="AH16:AH17"/>
    <mergeCell ref="AI16:AI17"/>
    <mergeCell ref="AJ16:AJ17"/>
    <mergeCell ref="AK16:AK17"/>
    <mergeCell ref="AB16:AB17"/>
    <mergeCell ref="AC16:AC17"/>
    <mergeCell ref="AD16:AD17"/>
    <mergeCell ref="AE16:AE17"/>
    <mergeCell ref="AF16:AF17"/>
    <mergeCell ref="W16:W17"/>
    <mergeCell ref="X16:X17"/>
    <mergeCell ref="Y16:Y17"/>
    <mergeCell ref="Z16:Z17"/>
    <mergeCell ref="AA16:AA17"/>
    <mergeCell ref="R16:R17"/>
    <mergeCell ref="S16:S17"/>
    <mergeCell ref="T16:T17"/>
    <mergeCell ref="U16:U17"/>
    <mergeCell ref="V16:V17"/>
    <mergeCell ref="M16:M17"/>
    <mergeCell ref="N16:N17"/>
    <mergeCell ref="O16:O17"/>
    <mergeCell ref="P16:P17"/>
    <mergeCell ref="Q16:Q17"/>
    <mergeCell ref="H16:H17"/>
    <mergeCell ref="I16:I17"/>
    <mergeCell ref="J16:J17"/>
    <mergeCell ref="K16:K17"/>
    <mergeCell ref="L16:L17"/>
    <mergeCell ref="C16:C17"/>
    <mergeCell ref="D16:D17"/>
    <mergeCell ref="E16:E17"/>
    <mergeCell ref="F16:F17"/>
    <mergeCell ref="G16:G17"/>
    <mergeCell ref="X9:X10"/>
    <mergeCell ref="Y9:Y10"/>
    <mergeCell ref="Z9:Z10"/>
    <mergeCell ref="AA9:AA10"/>
    <mergeCell ref="AQ9:AQ10"/>
    <mergeCell ref="AR9:AR10"/>
    <mergeCell ref="E8:P8"/>
    <mergeCell ref="Q8:T8"/>
    <mergeCell ref="U8:Y8"/>
    <mergeCell ref="AL8:AN8"/>
    <mergeCell ref="AO8:AQ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A18:D18"/>
    <mergeCell ref="A7:AT7"/>
    <mergeCell ref="A8:A10"/>
    <mergeCell ref="B8:B10"/>
    <mergeCell ref="C12:C15"/>
    <mergeCell ref="A16:A17"/>
    <mergeCell ref="B16:B17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AS9:AS10"/>
    <mergeCell ref="AT9:AT10"/>
    <mergeCell ref="AL9:AL10"/>
    <mergeCell ref="AM9:AM10"/>
    <mergeCell ref="AN9:AN10"/>
    <mergeCell ref="AO9:AO10"/>
    <mergeCell ref="AP9:AP10"/>
    <mergeCell ref="AR8:AT8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77"/>
  <sheetViews>
    <sheetView showWhiteSpace="0" view="pageLayout" topLeftCell="A4" zoomScaleNormal="100" zoomScaleSheetLayoutView="100" workbookViewId="0">
      <selection activeCell="F72" sqref="F72"/>
    </sheetView>
  </sheetViews>
  <sheetFormatPr defaultRowHeight="15" x14ac:dyDescent="0.25"/>
  <cols>
    <col min="1" max="1" width="9.140625" style="71"/>
    <col min="2" max="2" width="18.85546875" style="71" customWidth="1"/>
    <col min="3" max="3" width="45.28515625" style="71" customWidth="1"/>
    <col min="4" max="4" width="15.140625" style="71" customWidth="1"/>
    <col min="5" max="5" width="14.28515625" style="71" customWidth="1"/>
    <col min="6" max="6" width="19.140625" style="71" customWidth="1"/>
    <col min="7" max="7" width="22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 x14ac:dyDescent="0.25">
      <c r="A2" s="240" t="s">
        <v>352</v>
      </c>
      <c r="B2" s="240"/>
      <c r="C2" s="240"/>
      <c r="D2" s="240"/>
      <c r="E2" s="240"/>
      <c r="F2" s="240"/>
      <c r="G2" s="240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</row>
    <row r="3" spans="1:22" ht="45" customHeight="1" x14ac:dyDescent="0.25">
      <c r="A3" s="219" t="s">
        <v>0</v>
      </c>
      <c r="B3" s="219" t="s">
        <v>21</v>
      </c>
      <c r="C3" s="219" t="s">
        <v>28</v>
      </c>
      <c r="D3" s="238" t="s">
        <v>4</v>
      </c>
      <c r="E3" s="239"/>
      <c r="F3" s="219" t="s">
        <v>3</v>
      </c>
      <c r="G3" s="219" t="s">
        <v>1</v>
      </c>
      <c r="H3" s="226" t="s">
        <v>22</v>
      </c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72"/>
    </row>
    <row r="4" spans="1:22" ht="409.5" x14ac:dyDescent="0.25">
      <c r="A4" s="241"/>
      <c r="B4" s="241"/>
      <c r="C4" s="241"/>
      <c r="D4" s="242"/>
      <c r="E4" s="243"/>
      <c r="F4" s="241"/>
      <c r="G4" s="241"/>
      <c r="H4" s="225" t="s">
        <v>17</v>
      </c>
      <c r="I4" s="225"/>
      <c r="J4" s="225"/>
      <c r="K4" s="77" t="s">
        <v>5</v>
      </c>
      <c r="L4" s="77" t="s">
        <v>6</v>
      </c>
      <c r="M4" s="77" t="s">
        <v>7</v>
      </c>
      <c r="N4" s="77" t="s">
        <v>8</v>
      </c>
      <c r="O4" s="77" t="s">
        <v>9</v>
      </c>
      <c r="P4" s="77" t="s">
        <v>10</v>
      </c>
      <c r="Q4" s="77" t="s">
        <v>11</v>
      </c>
      <c r="R4" s="77" t="s">
        <v>12</v>
      </c>
      <c r="S4" s="77" t="s">
        <v>13</v>
      </c>
      <c r="T4" s="77" t="s">
        <v>14</v>
      </c>
      <c r="U4" s="77" t="s">
        <v>15</v>
      </c>
      <c r="V4" s="77" t="s">
        <v>16</v>
      </c>
    </row>
    <row r="5" spans="1:22" ht="28.5" x14ac:dyDescent="0.25">
      <c r="A5" s="220"/>
      <c r="B5" s="220"/>
      <c r="C5" s="220"/>
      <c r="D5" s="244"/>
      <c r="E5" s="245"/>
      <c r="F5" s="220"/>
      <c r="G5" s="220"/>
      <c r="H5" s="77" t="s">
        <v>18</v>
      </c>
      <c r="I5" s="77" t="s">
        <v>19</v>
      </c>
      <c r="J5" s="72" t="s">
        <v>20</v>
      </c>
      <c r="K5" s="77" t="s">
        <v>23</v>
      </c>
      <c r="L5" s="77" t="s">
        <v>24</v>
      </c>
      <c r="M5" s="77" t="s">
        <v>24</v>
      </c>
      <c r="N5" s="77" t="s">
        <v>25</v>
      </c>
      <c r="O5" s="77" t="s">
        <v>25</v>
      </c>
      <c r="P5" s="77" t="s">
        <v>25</v>
      </c>
      <c r="Q5" s="77" t="s">
        <v>23</v>
      </c>
      <c r="R5" s="77" t="s">
        <v>26</v>
      </c>
      <c r="S5" s="77" t="s">
        <v>26</v>
      </c>
      <c r="T5" s="77" t="s">
        <v>26</v>
      </c>
      <c r="U5" s="77" t="s">
        <v>27</v>
      </c>
      <c r="V5" s="77" t="s">
        <v>26</v>
      </c>
    </row>
    <row r="6" spans="1:22" x14ac:dyDescent="0.25">
      <c r="A6" s="78" t="s">
        <v>2</v>
      </c>
      <c r="B6" s="78">
        <v>1</v>
      </c>
      <c r="C6" s="78">
        <v>2</v>
      </c>
      <c r="D6" s="238">
        <v>3</v>
      </c>
      <c r="E6" s="239"/>
      <c r="F6" s="78">
        <v>4</v>
      </c>
      <c r="G6" s="78">
        <v>5</v>
      </c>
      <c r="H6" s="79">
        <v>6</v>
      </c>
      <c r="I6" s="80">
        <v>7</v>
      </c>
      <c r="J6" s="80">
        <v>8</v>
      </c>
      <c r="K6" s="79">
        <v>9</v>
      </c>
      <c r="L6" s="78">
        <v>10</v>
      </c>
      <c r="M6" s="79">
        <v>11</v>
      </c>
      <c r="N6" s="78">
        <v>12</v>
      </c>
      <c r="O6" s="79">
        <v>13</v>
      </c>
      <c r="P6" s="78">
        <v>14</v>
      </c>
      <c r="Q6" s="79">
        <v>15</v>
      </c>
      <c r="R6" s="78">
        <v>16</v>
      </c>
      <c r="S6" s="79">
        <v>17</v>
      </c>
      <c r="T6" s="78">
        <v>18</v>
      </c>
      <c r="U6" s="79">
        <v>19</v>
      </c>
      <c r="V6" s="78">
        <v>20</v>
      </c>
    </row>
    <row r="7" spans="1:22" s="170" customFormat="1" x14ac:dyDescent="0.25">
      <c r="A7" s="166"/>
      <c r="B7" s="166"/>
      <c r="C7" s="166"/>
      <c r="D7" s="167"/>
      <c r="E7" s="168"/>
      <c r="F7" s="160"/>
      <c r="G7" s="160"/>
      <c r="H7" s="166"/>
      <c r="I7" s="80"/>
      <c r="J7" s="80"/>
      <c r="K7" s="166"/>
      <c r="L7" s="160"/>
      <c r="M7" s="166"/>
      <c r="N7" s="160"/>
      <c r="O7" s="166"/>
      <c r="P7" s="160"/>
      <c r="Q7" s="166"/>
      <c r="R7" s="160"/>
      <c r="S7" s="166"/>
      <c r="T7" s="160"/>
      <c r="U7" s="166"/>
      <c r="V7" s="160"/>
    </row>
    <row r="8" spans="1:22" s="163" customFormat="1" ht="36" customHeight="1" x14ac:dyDescent="0.25">
      <c r="A8" s="161">
        <v>1</v>
      </c>
      <c r="B8" s="161" t="s">
        <v>172</v>
      </c>
      <c r="C8" s="173" t="s">
        <v>361</v>
      </c>
      <c r="D8" s="176" t="s">
        <v>362</v>
      </c>
      <c r="E8" s="143" t="s">
        <v>363</v>
      </c>
      <c r="F8" s="177">
        <v>168</v>
      </c>
      <c r="G8" s="164" t="s">
        <v>124</v>
      </c>
    </row>
    <row r="9" spans="1:22" s="163" customFormat="1" ht="42.75" x14ac:dyDescent="0.25">
      <c r="A9" s="161">
        <v>2</v>
      </c>
      <c r="B9" s="161" t="s">
        <v>172</v>
      </c>
      <c r="C9" s="173" t="s">
        <v>371</v>
      </c>
      <c r="D9" s="70" t="s">
        <v>372</v>
      </c>
      <c r="E9" s="106" t="s">
        <v>373</v>
      </c>
      <c r="F9" s="171">
        <v>20</v>
      </c>
      <c r="G9" s="164" t="s">
        <v>124</v>
      </c>
    </row>
    <row r="10" spans="1:22" s="163" customFormat="1" ht="30" x14ac:dyDescent="0.25">
      <c r="A10" s="161">
        <v>3</v>
      </c>
      <c r="B10" s="161" t="s">
        <v>172</v>
      </c>
      <c r="C10" s="173" t="s">
        <v>375</v>
      </c>
      <c r="D10" s="70">
        <v>20</v>
      </c>
      <c r="E10" s="106" t="s">
        <v>376</v>
      </c>
      <c r="F10" s="171">
        <v>30</v>
      </c>
      <c r="G10" s="164" t="s">
        <v>124</v>
      </c>
    </row>
    <row r="11" spans="1:22" s="163" customFormat="1" ht="30" x14ac:dyDescent="0.25">
      <c r="A11" s="161">
        <v>4</v>
      </c>
      <c r="B11" s="161" t="s">
        <v>172</v>
      </c>
      <c r="C11" s="173" t="s">
        <v>377</v>
      </c>
      <c r="D11" s="70">
        <v>18</v>
      </c>
      <c r="E11" s="90" t="s">
        <v>378</v>
      </c>
      <c r="F11" s="171">
        <v>20</v>
      </c>
      <c r="G11" s="164" t="s">
        <v>124</v>
      </c>
    </row>
    <row r="12" spans="1:22" s="163" customFormat="1" ht="42.75" x14ac:dyDescent="0.25">
      <c r="A12" s="161">
        <v>5</v>
      </c>
      <c r="B12" s="161" t="s">
        <v>172</v>
      </c>
      <c r="C12" s="173" t="s">
        <v>379</v>
      </c>
      <c r="D12" s="70">
        <v>17</v>
      </c>
      <c r="E12" s="106" t="s">
        <v>380</v>
      </c>
      <c r="F12" s="171">
        <v>57.8</v>
      </c>
      <c r="G12" s="164" t="s">
        <v>124</v>
      </c>
    </row>
    <row r="13" spans="1:22" s="163" customFormat="1" ht="30" x14ac:dyDescent="0.25">
      <c r="A13" s="161">
        <v>6</v>
      </c>
      <c r="B13" s="161" t="s">
        <v>172</v>
      </c>
      <c r="C13" s="173" t="s">
        <v>381</v>
      </c>
      <c r="D13" s="70">
        <v>20</v>
      </c>
      <c r="E13" s="106" t="s">
        <v>382</v>
      </c>
      <c r="F13" s="171">
        <v>27</v>
      </c>
      <c r="G13" s="164" t="s">
        <v>124</v>
      </c>
    </row>
    <row r="14" spans="1:22" s="163" customFormat="1" ht="42.75" x14ac:dyDescent="0.25">
      <c r="A14" s="161">
        <v>7</v>
      </c>
      <c r="B14" s="161" t="s">
        <v>172</v>
      </c>
      <c r="C14" s="173" t="s">
        <v>383</v>
      </c>
      <c r="D14" s="70">
        <v>16</v>
      </c>
      <c r="E14" s="106" t="s">
        <v>384</v>
      </c>
      <c r="F14" s="171">
        <v>26.1</v>
      </c>
      <c r="G14" s="164" t="s">
        <v>124</v>
      </c>
    </row>
    <row r="15" spans="1:22" s="163" customFormat="1" ht="42.75" x14ac:dyDescent="0.25">
      <c r="A15" s="161">
        <v>8</v>
      </c>
      <c r="B15" s="161" t="s">
        <v>172</v>
      </c>
      <c r="C15" s="173" t="s">
        <v>385</v>
      </c>
      <c r="D15" s="70">
        <v>18</v>
      </c>
      <c r="E15" s="106" t="s">
        <v>386</v>
      </c>
      <c r="F15" s="171">
        <v>5</v>
      </c>
      <c r="G15" s="164" t="s">
        <v>124</v>
      </c>
    </row>
    <row r="16" spans="1:22" s="163" customFormat="1" ht="30" x14ac:dyDescent="0.25">
      <c r="A16" s="161">
        <v>9</v>
      </c>
      <c r="B16" s="161" t="s">
        <v>172</v>
      </c>
      <c r="C16" s="173" t="s">
        <v>387</v>
      </c>
      <c r="D16" s="70">
        <v>19</v>
      </c>
      <c r="E16" s="106" t="s">
        <v>388</v>
      </c>
      <c r="F16" s="171">
        <v>44.7</v>
      </c>
      <c r="G16" s="164" t="s">
        <v>124</v>
      </c>
    </row>
    <row r="17" spans="1:7" s="163" customFormat="1" ht="30" x14ac:dyDescent="0.25">
      <c r="A17" s="161">
        <v>10</v>
      </c>
      <c r="B17" s="161" t="s">
        <v>172</v>
      </c>
      <c r="C17" s="173" t="s">
        <v>389</v>
      </c>
      <c r="D17" s="70">
        <v>17</v>
      </c>
      <c r="E17" s="106" t="s">
        <v>390</v>
      </c>
      <c r="F17" s="171">
        <v>21.4</v>
      </c>
      <c r="G17" s="164" t="s">
        <v>124</v>
      </c>
    </row>
    <row r="18" spans="1:7" s="163" customFormat="1" ht="30" x14ac:dyDescent="0.25">
      <c r="A18" s="161">
        <v>11</v>
      </c>
      <c r="B18" s="161" t="s">
        <v>172</v>
      </c>
      <c r="C18" s="173" t="s">
        <v>391</v>
      </c>
      <c r="D18" s="70">
        <v>17</v>
      </c>
      <c r="E18" s="106" t="s">
        <v>392</v>
      </c>
      <c r="F18" s="171">
        <v>5.0199999999999996</v>
      </c>
      <c r="G18" s="164" t="s">
        <v>124</v>
      </c>
    </row>
    <row r="19" spans="1:7" s="163" customFormat="1" ht="30" x14ac:dyDescent="0.25">
      <c r="A19" s="161">
        <v>12</v>
      </c>
      <c r="B19" s="161" t="s">
        <v>172</v>
      </c>
      <c r="C19" s="173" t="s">
        <v>393</v>
      </c>
      <c r="D19" s="70">
        <v>25</v>
      </c>
      <c r="E19" s="106" t="s">
        <v>394</v>
      </c>
      <c r="F19" s="171">
        <v>17.100000000000001</v>
      </c>
      <c r="G19" s="164" t="s">
        <v>124</v>
      </c>
    </row>
    <row r="20" spans="1:7" s="163" customFormat="1" ht="42.75" x14ac:dyDescent="0.25">
      <c r="A20" s="161">
        <v>13</v>
      </c>
      <c r="B20" s="161" t="s">
        <v>172</v>
      </c>
      <c r="C20" s="173" t="s">
        <v>395</v>
      </c>
      <c r="D20" s="70">
        <v>18</v>
      </c>
      <c r="E20" s="106" t="s">
        <v>396</v>
      </c>
      <c r="F20" s="171">
        <v>10</v>
      </c>
      <c r="G20" s="164" t="s">
        <v>124</v>
      </c>
    </row>
    <row r="21" spans="1:7" s="163" customFormat="1" ht="42.75" x14ac:dyDescent="0.25">
      <c r="A21" s="161">
        <v>14</v>
      </c>
      <c r="B21" s="161" t="s">
        <v>172</v>
      </c>
      <c r="C21" s="173" t="s">
        <v>397</v>
      </c>
      <c r="D21" s="70">
        <v>19</v>
      </c>
      <c r="E21" s="106" t="s">
        <v>376</v>
      </c>
      <c r="F21" s="171">
        <v>5</v>
      </c>
      <c r="G21" s="164" t="s">
        <v>124</v>
      </c>
    </row>
    <row r="22" spans="1:7" s="163" customFormat="1" ht="42.75" x14ac:dyDescent="0.25">
      <c r="A22" s="161">
        <v>15</v>
      </c>
      <c r="B22" s="161" t="s">
        <v>172</v>
      </c>
      <c r="C22" s="173" t="s">
        <v>398</v>
      </c>
      <c r="D22" s="70" t="s">
        <v>399</v>
      </c>
      <c r="E22" s="106" t="s">
        <v>400</v>
      </c>
      <c r="F22" s="171">
        <v>32</v>
      </c>
      <c r="G22" s="164" t="s">
        <v>124</v>
      </c>
    </row>
    <row r="23" spans="1:7" s="163" customFormat="1" ht="42.75" x14ac:dyDescent="0.25">
      <c r="A23" s="161">
        <v>16</v>
      </c>
      <c r="B23" s="161" t="s">
        <v>172</v>
      </c>
      <c r="C23" s="173" t="s">
        <v>401</v>
      </c>
      <c r="D23" s="70">
        <v>17</v>
      </c>
      <c r="E23" s="106" t="s">
        <v>402</v>
      </c>
      <c r="F23" s="171">
        <v>7.1</v>
      </c>
      <c r="G23" s="164" t="s">
        <v>124</v>
      </c>
    </row>
    <row r="24" spans="1:7" s="163" customFormat="1" ht="42.75" x14ac:dyDescent="0.25">
      <c r="A24" s="161">
        <v>17</v>
      </c>
      <c r="B24" s="161" t="s">
        <v>172</v>
      </c>
      <c r="C24" s="173" t="s">
        <v>403</v>
      </c>
      <c r="D24" s="70">
        <v>18</v>
      </c>
      <c r="E24" s="90" t="s">
        <v>404</v>
      </c>
      <c r="F24" s="171">
        <v>35</v>
      </c>
      <c r="G24" s="164" t="s">
        <v>124</v>
      </c>
    </row>
    <row r="25" spans="1:7" s="163" customFormat="1" ht="42.75" x14ac:dyDescent="0.25">
      <c r="A25" s="161">
        <v>18</v>
      </c>
      <c r="B25" s="161" t="s">
        <v>172</v>
      </c>
      <c r="C25" s="173" t="s">
        <v>405</v>
      </c>
      <c r="D25" s="70">
        <v>20</v>
      </c>
      <c r="E25" s="106" t="s">
        <v>406</v>
      </c>
      <c r="F25" s="171">
        <v>75</v>
      </c>
      <c r="G25" s="164" t="s">
        <v>124</v>
      </c>
    </row>
    <row r="26" spans="1:7" s="163" customFormat="1" ht="30" x14ac:dyDescent="0.25">
      <c r="A26" s="161">
        <v>19</v>
      </c>
      <c r="B26" s="161" t="s">
        <v>172</v>
      </c>
      <c r="C26" s="173" t="s">
        <v>407</v>
      </c>
      <c r="D26" s="70">
        <v>22</v>
      </c>
      <c r="E26" s="106" t="s">
        <v>408</v>
      </c>
      <c r="F26" s="171">
        <v>65</v>
      </c>
      <c r="G26" s="164" t="s">
        <v>124</v>
      </c>
    </row>
    <row r="27" spans="1:7" s="163" customFormat="1" ht="33.75" customHeight="1" x14ac:dyDescent="0.25">
      <c r="A27" s="161">
        <v>20</v>
      </c>
      <c r="B27" s="161" t="s">
        <v>172</v>
      </c>
      <c r="C27" s="173" t="s">
        <v>409</v>
      </c>
      <c r="D27" s="70">
        <v>19</v>
      </c>
      <c r="E27" s="106" t="s">
        <v>410</v>
      </c>
      <c r="F27" s="171">
        <v>10</v>
      </c>
      <c r="G27" s="164" t="s">
        <v>124</v>
      </c>
    </row>
    <row r="28" spans="1:7" s="163" customFormat="1" ht="33.75" customHeight="1" x14ac:dyDescent="0.25">
      <c r="A28" s="161">
        <v>21</v>
      </c>
      <c r="B28" s="161" t="s">
        <v>172</v>
      </c>
      <c r="C28" s="173" t="s">
        <v>411</v>
      </c>
      <c r="D28" s="70" t="s">
        <v>413</v>
      </c>
      <c r="E28" s="70" t="s">
        <v>412</v>
      </c>
      <c r="F28" s="171">
        <v>20.5</v>
      </c>
      <c r="G28" s="164" t="s">
        <v>124</v>
      </c>
    </row>
    <row r="29" spans="1:7" s="163" customFormat="1" ht="42.75" x14ac:dyDescent="0.25">
      <c r="A29" s="161">
        <v>22</v>
      </c>
      <c r="B29" s="161" t="s">
        <v>172</v>
      </c>
      <c r="C29" s="173" t="s">
        <v>414</v>
      </c>
      <c r="D29" s="70" t="s">
        <v>415</v>
      </c>
      <c r="E29" s="90" t="s">
        <v>416</v>
      </c>
      <c r="F29" s="171">
        <v>98.3</v>
      </c>
      <c r="G29" s="164" t="s">
        <v>124</v>
      </c>
    </row>
    <row r="30" spans="1:7" s="163" customFormat="1" ht="36.75" customHeight="1" x14ac:dyDescent="0.25">
      <c r="A30" s="161">
        <v>23</v>
      </c>
      <c r="B30" s="161" t="s">
        <v>172</v>
      </c>
      <c r="C30" s="173" t="s">
        <v>417</v>
      </c>
      <c r="D30" s="70" t="s">
        <v>419</v>
      </c>
      <c r="E30" s="106" t="s">
        <v>420</v>
      </c>
      <c r="F30" s="171">
        <v>24.8</v>
      </c>
      <c r="G30" s="164" t="s">
        <v>124</v>
      </c>
    </row>
    <row r="31" spans="1:7" s="163" customFormat="1" ht="31.5" customHeight="1" x14ac:dyDescent="0.25">
      <c r="A31" s="161">
        <v>24</v>
      </c>
      <c r="B31" s="161" t="s">
        <v>172</v>
      </c>
      <c r="C31" s="173" t="s">
        <v>418</v>
      </c>
      <c r="D31" s="70">
        <v>37</v>
      </c>
      <c r="E31" s="106" t="s">
        <v>128</v>
      </c>
      <c r="F31" s="171">
        <v>5.7</v>
      </c>
      <c r="G31" s="164" t="s">
        <v>124</v>
      </c>
    </row>
    <row r="32" spans="1:7" s="163" customFormat="1" ht="30" x14ac:dyDescent="0.25">
      <c r="A32" s="161">
        <v>25</v>
      </c>
      <c r="B32" s="161" t="s">
        <v>172</v>
      </c>
      <c r="C32" s="173" t="s">
        <v>421</v>
      </c>
      <c r="D32" s="70">
        <v>35</v>
      </c>
      <c r="E32" s="106" t="s">
        <v>422</v>
      </c>
      <c r="F32" s="171">
        <v>48.1</v>
      </c>
      <c r="G32" s="164" t="s">
        <v>124</v>
      </c>
    </row>
    <row r="33" spans="1:7" s="163" customFormat="1" ht="30" customHeight="1" x14ac:dyDescent="0.25">
      <c r="A33" s="161">
        <v>26</v>
      </c>
      <c r="B33" s="161" t="s">
        <v>172</v>
      </c>
      <c r="C33" s="173" t="s">
        <v>423</v>
      </c>
      <c r="D33" s="70">
        <v>16</v>
      </c>
      <c r="E33" s="106" t="s">
        <v>424</v>
      </c>
      <c r="F33" s="171">
        <v>6</v>
      </c>
      <c r="G33" s="164" t="s">
        <v>124</v>
      </c>
    </row>
    <row r="34" spans="1:7" s="163" customFormat="1" ht="30" customHeight="1" x14ac:dyDescent="0.25">
      <c r="A34" s="161">
        <v>27</v>
      </c>
      <c r="B34" s="161" t="s">
        <v>172</v>
      </c>
      <c r="C34" s="173" t="s">
        <v>425</v>
      </c>
      <c r="D34" s="70">
        <v>37</v>
      </c>
      <c r="E34" s="106" t="s">
        <v>185</v>
      </c>
      <c r="F34" s="171">
        <v>6</v>
      </c>
      <c r="G34" s="164" t="s">
        <v>124</v>
      </c>
    </row>
    <row r="35" spans="1:7" s="163" customFormat="1" ht="32.25" customHeight="1" x14ac:dyDescent="0.25">
      <c r="A35" s="161">
        <v>28</v>
      </c>
      <c r="B35" s="161" t="s">
        <v>172</v>
      </c>
      <c r="C35" s="173" t="s">
        <v>427</v>
      </c>
      <c r="D35" s="163">
        <v>18</v>
      </c>
      <c r="E35" s="131" t="s">
        <v>428</v>
      </c>
      <c r="F35" s="162">
        <v>5.4</v>
      </c>
      <c r="G35" s="164" t="s">
        <v>124</v>
      </c>
    </row>
    <row r="36" spans="1:7" s="163" customFormat="1" ht="30.75" customHeight="1" x14ac:dyDescent="0.25">
      <c r="A36" s="161">
        <v>29</v>
      </c>
      <c r="B36" s="161" t="s">
        <v>172</v>
      </c>
      <c r="C36" s="173" t="s">
        <v>429</v>
      </c>
      <c r="D36" s="163">
        <v>18</v>
      </c>
      <c r="E36" s="178" t="s">
        <v>430</v>
      </c>
      <c r="F36" s="162">
        <v>50</v>
      </c>
      <c r="G36" s="164" t="s">
        <v>124</v>
      </c>
    </row>
    <row r="37" spans="1:7" s="163" customFormat="1" ht="35.25" customHeight="1" x14ac:dyDescent="0.25">
      <c r="A37" s="161">
        <v>30</v>
      </c>
      <c r="B37" s="161" t="s">
        <v>172</v>
      </c>
      <c r="C37" s="173" t="s">
        <v>426</v>
      </c>
      <c r="D37" s="70">
        <v>37</v>
      </c>
      <c r="E37" s="106" t="s">
        <v>431</v>
      </c>
      <c r="F37" s="171">
        <v>6</v>
      </c>
      <c r="G37" s="164" t="s">
        <v>124</v>
      </c>
    </row>
    <row r="38" spans="1:7" s="163" customFormat="1" ht="32.25" customHeight="1" x14ac:dyDescent="0.25">
      <c r="A38" s="161">
        <v>31</v>
      </c>
      <c r="B38" s="161" t="s">
        <v>172</v>
      </c>
      <c r="C38" s="173" t="s">
        <v>432</v>
      </c>
      <c r="D38" s="70" t="s">
        <v>433</v>
      </c>
      <c r="E38" s="106" t="s">
        <v>434</v>
      </c>
      <c r="F38" s="171">
        <v>59.8</v>
      </c>
      <c r="G38" s="164" t="s">
        <v>124</v>
      </c>
    </row>
    <row r="39" spans="1:7" s="163" customFormat="1" ht="29.25" customHeight="1" x14ac:dyDescent="0.25">
      <c r="A39" s="161">
        <v>32</v>
      </c>
      <c r="B39" s="161" t="s">
        <v>172</v>
      </c>
      <c r="C39" s="173" t="s">
        <v>435</v>
      </c>
      <c r="D39" s="70">
        <v>37</v>
      </c>
      <c r="E39" s="106" t="s">
        <v>128</v>
      </c>
      <c r="F39" s="171">
        <v>6.9</v>
      </c>
      <c r="G39" s="164" t="s">
        <v>124</v>
      </c>
    </row>
    <row r="40" spans="1:7" s="163" customFormat="1" ht="42.75" x14ac:dyDescent="0.25">
      <c r="A40" s="161">
        <v>33</v>
      </c>
      <c r="B40" s="161" t="s">
        <v>172</v>
      </c>
      <c r="C40" s="173" t="s">
        <v>436</v>
      </c>
      <c r="D40" s="70">
        <v>15</v>
      </c>
      <c r="E40" s="106" t="s">
        <v>437</v>
      </c>
      <c r="F40" s="171">
        <v>15</v>
      </c>
      <c r="G40" s="164" t="s">
        <v>124</v>
      </c>
    </row>
    <row r="41" spans="1:7" s="163" customFormat="1" ht="30" x14ac:dyDescent="0.25">
      <c r="A41" s="161">
        <v>34</v>
      </c>
      <c r="B41" s="161" t="s">
        <v>172</v>
      </c>
      <c r="C41" s="173" t="s">
        <v>438</v>
      </c>
      <c r="D41" s="70">
        <v>18</v>
      </c>
      <c r="E41" s="106" t="s">
        <v>439</v>
      </c>
      <c r="F41" s="171">
        <v>4.5</v>
      </c>
      <c r="G41" s="164" t="s">
        <v>124</v>
      </c>
    </row>
    <row r="42" spans="1:7" s="163" customFormat="1" ht="42.75" x14ac:dyDescent="0.25">
      <c r="A42" s="161">
        <v>35</v>
      </c>
      <c r="B42" s="161" t="s">
        <v>172</v>
      </c>
      <c r="C42" s="173" t="s">
        <v>440</v>
      </c>
      <c r="D42" s="70">
        <v>25</v>
      </c>
      <c r="E42" s="106" t="s">
        <v>441</v>
      </c>
      <c r="F42" s="171">
        <v>20</v>
      </c>
      <c r="G42" s="164" t="s">
        <v>124</v>
      </c>
    </row>
    <row r="43" spans="1:7" s="163" customFormat="1" ht="42.75" x14ac:dyDescent="0.25">
      <c r="A43" s="161">
        <v>36</v>
      </c>
      <c r="B43" s="161" t="s">
        <v>172</v>
      </c>
      <c r="C43" s="173" t="s">
        <v>442</v>
      </c>
      <c r="D43" s="70">
        <v>17</v>
      </c>
      <c r="E43" s="106" t="s">
        <v>444</v>
      </c>
      <c r="F43" s="171">
        <v>15</v>
      </c>
      <c r="G43" s="164" t="s">
        <v>124</v>
      </c>
    </row>
    <row r="44" spans="1:7" s="163" customFormat="1" ht="42.75" x14ac:dyDescent="0.25">
      <c r="A44" s="161">
        <v>37</v>
      </c>
      <c r="B44" s="161" t="s">
        <v>172</v>
      </c>
      <c r="C44" s="173" t="s">
        <v>445</v>
      </c>
      <c r="D44" s="70">
        <v>16</v>
      </c>
      <c r="E44" s="106" t="s">
        <v>446</v>
      </c>
      <c r="F44" s="171">
        <v>7.5</v>
      </c>
      <c r="G44" s="164" t="s">
        <v>124</v>
      </c>
    </row>
    <row r="45" spans="1:7" s="163" customFormat="1" ht="31.5" customHeight="1" x14ac:dyDescent="0.25">
      <c r="A45" s="161">
        <v>38</v>
      </c>
      <c r="B45" s="161" t="s">
        <v>172</v>
      </c>
      <c r="C45" s="173" t="s">
        <v>447</v>
      </c>
      <c r="D45" s="70">
        <v>17</v>
      </c>
      <c r="E45" s="106" t="s">
        <v>443</v>
      </c>
      <c r="F45" s="171">
        <v>4</v>
      </c>
      <c r="G45" s="164" t="s">
        <v>124</v>
      </c>
    </row>
    <row r="46" spans="1:7" s="163" customFormat="1" ht="42.75" x14ac:dyDescent="0.25">
      <c r="A46" s="161">
        <v>39</v>
      </c>
      <c r="B46" s="161" t="s">
        <v>172</v>
      </c>
      <c r="C46" s="173" t="s">
        <v>448</v>
      </c>
      <c r="D46" s="70">
        <v>16</v>
      </c>
      <c r="E46" s="106" t="s">
        <v>449</v>
      </c>
      <c r="F46" s="171">
        <v>7.5</v>
      </c>
      <c r="G46" s="164" t="s">
        <v>124</v>
      </c>
    </row>
    <row r="47" spans="1:7" s="163" customFormat="1" ht="42.75" x14ac:dyDescent="0.25">
      <c r="A47" s="161">
        <v>40</v>
      </c>
      <c r="B47" s="161" t="s">
        <v>172</v>
      </c>
      <c r="C47" s="173" t="s">
        <v>450</v>
      </c>
      <c r="D47" s="70">
        <v>20</v>
      </c>
      <c r="E47" s="106" t="s">
        <v>376</v>
      </c>
      <c r="F47" s="171">
        <v>15</v>
      </c>
      <c r="G47" s="164" t="s">
        <v>124</v>
      </c>
    </row>
    <row r="48" spans="1:7" s="163" customFormat="1" ht="30" x14ac:dyDescent="0.25">
      <c r="A48" s="161">
        <v>41</v>
      </c>
      <c r="B48" s="161" t="s">
        <v>172</v>
      </c>
      <c r="C48" s="173" t="s">
        <v>451</v>
      </c>
      <c r="D48" s="70">
        <v>17</v>
      </c>
      <c r="E48" s="106" t="s">
        <v>452</v>
      </c>
      <c r="F48" s="171">
        <v>5</v>
      </c>
      <c r="G48" s="164" t="s">
        <v>124</v>
      </c>
    </row>
    <row r="49" spans="1:7" s="163" customFormat="1" ht="45" x14ac:dyDescent="0.25">
      <c r="A49" s="161">
        <v>42</v>
      </c>
      <c r="B49" s="161" t="s">
        <v>172</v>
      </c>
      <c r="C49" s="173" t="s">
        <v>453</v>
      </c>
      <c r="D49" s="70">
        <v>33</v>
      </c>
      <c r="E49" s="90" t="s">
        <v>454</v>
      </c>
      <c r="F49" s="171">
        <v>84</v>
      </c>
      <c r="G49" s="164" t="s">
        <v>124</v>
      </c>
    </row>
    <row r="50" spans="1:7" s="163" customFormat="1" ht="66.75" customHeight="1" x14ac:dyDescent="0.25">
      <c r="A50" s="161">
        <v>43</v>
      </c>
      <c r="B50" s="161" t="s">
        <v>172</v>
      </c>
      <c r="C50" s="173" t="s">
        <v>455</v>
      </c>
      <c r="D50" s="179" t="s">
        <v>456</v>
      </c>
      <c r="E50" s="90" t="s">
        <v>457</v>
      </c>
      <c r="F50" s="171">
        <v>129.5</v>
      </c>
      <c r="G50" s="164" t="s">
        <v>124</v>
      </c>
    </row>
    <row r="51" spans="1:7" s="163" customFormat="1" ht="6" customHeight="1" x14ac:dyDescent="0.25">
      <c r="A51" s="161"/>
      <c r="B51" s="161"/>
      <c r="C51" s="173"/>
      <c r="D51" s="70"/>
      <c r="E51" s="90"/>
      <c r="F51" s="171"/>
      <c r="G51" s="164"/>
    </row>
    <row r="52" spans="1:7" s="163" customFormat="1" ht="44.25" customHeight="1" x14ac:dyDescent="0.25">
      <c r="A52" s="161">
        <v>44</v>
      </c>
      <c r="B52" s="161" t="s">
        <v>169</v>
      </c>
      <c r="C52" s="173" t="s">
        <v>458</v>
      </c>
      <c r="D52" s="70">
        <v>2</v>
      </c>
      <c r="E52" s="90" t="s">
        <v>459</v>
      </c>
      <c r="F52" s="171">
        <v>12.4</v>
      </c>
      <c r="G52" s="169" t="s">
        <v>374</v>
      </c>
    </row>
    <row r="53" spans="1:7" s="163" customFormat="1" ht="45" customHeight="1" x14ac:dyDescent="0.25">
      <c r="A53" s="161">
        <v>45</v>
      </c>
      <c r="B53" s="161" t="s">
        <v>169</v>
      </c>
      <c r="C53" s="173" t="s">
        <v>460</v>
      </c>
      <c r="D53" s="70">
        <v>10</v>
      </c>
      <c r="E53" s="106" t="s">
        <v>132</v>
      </c>
      <c r="F53" s="171">
        <v>0.5</v>
      </c>
      <c r="G53" s="169" t="s">
        <v>374</v>
      </c>
    </row>
    <row r="54" spans="1:7" s="163" customFormat="1" ht="33.75" customHeight="1" x14ac:dyDescent="0.25">
      <c r="A54" s="161">
        <v>46</v>
      </c>
      <c r="B54" s="161" t="s">
        <v>169</v>
      </c>
      <c r="C54" s="173" t="s">
        <v>461</v>
      </c>
      <c r="D54" s="180" t="s">
        <v>482</v>
      </c>
      <c r="E54" s="90" t="s">
        <v>462</v>
      </c>
      <c r="F54" s="171">
        <v>75</v>
      </c>
      <c r="G54" s="164" t="s">
        <v>124</v>
      </c>
    </row>
    <row r="55" spans="1:7" s="163" customFormat="1" ht="45" x14ac:dyDescent="0.25">
      <c r="A55" s="161">
        <v>47</v>
      </c>
      <c r="B55" s="161" t="s">
        <v>169</v>
      </c>
      <c r="C55" s="173" t="s">
        <v>463</v>
      </c>
      <c r="D55" s="70">
        <v>2</v>
      </c>
      <c r="E55" s="106" t="s">
        <v>207</v>
      </c>
      <c r="F55" s="171">
        <v>2.2999999999999998</v>
      </c>
      <c r="G55" s="169" t="s">
        <v>374</v>
      </c>
    </row>
    <row r="56" spans="1:7" s="163" customFormat="1" ht="57" customHeight="1" x14ac:dyDescent="0.25">
      <c r="A56" s="161">
        <v>48</v>
      </c>
      <c r="B56" s="161" t="s">
        <v>169</v>
      </c>
      <c r="C56" s="173" t="s">
        <v>464</v>
      </c>
      <c r="D56" s="70">
        <v>15</v>
      </c>
      <c r="E56" s="106" t="s">
        <v>465</v>
      </c>
      <c r="F56" s="171">
        <v>0.5</v>
      </c>
      <c r="G56" s="169" t="s">
        <v>374</v>
      </c>
    </row>
    <row r="57" spans="1:7" s="163" customFormat="1" ht="30" x14ac:dyDescent="0.25">
      <c r="A57" s="161">
        <v>49</v>
      </c>
      <c r="B57" s="161" t="s">
        <v>169</v>
      </c>
      <c r="C57" s="173" t="s">
        <v>466</v>
      </c>
      <c r="D57" s="70">
        <v>4</v>
      </c>
      <c r="E57" s="106" t="s">
        <v>467</v>
      </c>
      <c r="F57" s="171">
        <v>1.1000000000000001</v>
      </c>
      <c r="G57" s="164" t="s">
        <v>124</v>
      </c>
    </row>
    <row r="58" spans="1:7" s="163" customFormat="1" ht="51.75" customHeight="1" x14ac:dyDescent="0.25">
      <c r="A58" s="161">
        <v>50</v>
      </c>
      <c r="B58" s="161" t="s">
        <v>169</v>
      </c>
      <c r="C58" s="173" t="s">
        <v>468</v>
      </c>
      <c r="D58" s="70">
        <v>4</v>
      </c>
      <c r="E58" s="106" t="s">
        <v>469</v>
      </c>
      <c r="F58" s="171">
        <v>7.5</v>
      </c>
      <c r="G58" s="169" t="s">
        <v>374</v>
      </c>
    </row>
    <row r="59" spans="1:7" s="163" customFormat="1" ht="42.75" x14ac:dyDescent="0.25">
      <c r="A59" s="161">
        <v>51</v>
      </c>
      <c r="B59" s="161" t="s">
        <v>169</v>
      </c>
      <c r="C59" s="173" t="s">
        <v>470</v>
      </c>
      <c r="D59" s="70">
        <v>4</v>
      </c>
      <c r="E59" s="106" t="s">
        <v>471</v>
      </c>
      <c r="F59" s="174">
        <v>2.71</v>
      </c>
      <c r="G59" s="164" t="s">
        <v>124</v>
      </c>
    </row>
    <row r="60" spans="1:7" s="163" customFormat="1" ht="30" x14ac:dyDescent="0.25">
      <c r="A60" s="161">
        <v>52</v>
      </c>
      <c r="B60" s="161" t="s">
        <v>169</v>
      </c>
      <c r="C60" s="173" t="s">
        <v>472</v>
      </c>
      <c r="D60" s="70">
        <v>4</v>
      </c>
      <c r="E60" s="106" t="s">
        <v>473</v>
      </c>
      <c r="F60" s="174">
        <v>2</v>
      </c>
      <c r="G60" s="164" t="s">
        <v>124</v>
      </c>
    </row>
    <row r="61" spans="1:7" s="163" customFormat="1" ht="45" x14ac:dyDescent="0.25">
      <c r="A61" s="161">
        <v>53</v>
      </c>
      <c r="B61" s="161" t="s">
        <v>169</v>
      </c>
      <c r="C61" s="173" t="s">
        <v>474</v>
      </c>
      <c r="D61" s="70">
        <v>4</v>
      </c>
      <c r="E61" s="106" t="s">
        <v>475</v>
      </c>
      <c r="F61" s="174">
        <v>1</v>
      </c>
      <c r="G61" s="169" t="s">
        <v>374</v>
      </c>
    </row>
    <row r="62" spans="1:7" s="163" customFormat="1" ht="45" x14ac:dyDescent="0.25">
      <c r="A62" s="161">
        <v>54</v>
      </c>
      <c r="B62" s="161" t="s">
        <v>169</v>
      </c>
      <c r="C62" s="173" t="s">
        <v>476</v>
      </c>
      <c r="D62" s="70">
        <v>10</v>
      </c>
      <c r="E62" s="106" t="s">
        <v>479</v>
      </c>
      <c r="F62" s="174">
        <v>1</v>
      </c>
      <c r="G62" s="169" t="s">
        <v>374</v>
      </c>
    </row>
    <row r="63" spans="1:7" s="163" customFormat="1" ht="45" x14ac:dyDescent="0.25">
      <c r="A63" s="161">
        <v>55</v>
      </c>
      <c r="B63" s="161" t="s">
        <v>169</v>
      </c>
      <c r="C63" s="173" t="s">
        <v>478</v>
      </c>
      <c r="D63" s="70">
        <v>7</v>
      </c>
      <c r="E63" s="90" t="s">
        <v>480</v>
      </c>
      <c r="F63" s="174">
        <v>10</v>
      </c>
      <c r="G63" s="169" t="s">
        <v>374</v>
      </c>
    </row>
    <row r="64" spans="1:7" s="163" customFormat="1" ht="54" customHeight="1" x14ac:dyDescent="0.25">
      <c r="A64" s="161">
        <v>56</v>
      </c>
      <c r="B64" s="161" t="s">
        <v>169</v>
      </c>
      <c r="C64" s="173" t="s">
        <v>477</v>
      </c>
      <c r="D64" s="70">
        <v>10</v>
      </c>
      <c r="E64" s="106" t="s">
        <v>194</v>
      </c>
      <c r="F64" s="174">
        <v>2.1</v>
      </c>
      <c r="G64" s="169" t="s">
        <v>374</v>
      </c>
    </row>
    <row r="65" spans="1:22" s="163" customFormat="1" ht="45" x14ac:dyDescent="0.25">
      <c r="A65" s="161">
        <v>57</v>
      </c>
      <c r="B65" s="161" t="s">
        <v>169</v>
      </c>
      <c r="C65" s="173" t="s">
        <v>481</v>
      </c>
      <c r="D65" s="180" t="s">
        <v>483</v>
      </c>
      <c r="E65" s="90" t="s">
        <v>484</v>
      </c>
      <c r="F65" s="174">
        <v>27</v>
      </c>
      <c r="G65" s="164" t="s">
        <v>124</v>
      </c>
    </row>
    <row r="66" spans="1:22" s="163" customFormat="1" ht="45" x14ac:dyDescent="0.25">
      <c r="A66" s="161">
        <v>58</v>
      </c>
      <c r="B66" s="161" t="s">
        <v>169</v>
      </c>
      <c r="C66" s="173" t="s">
        <v>485</v>
      </c>
      <c r="D66" s="70">
        <v>6</v>
      </c>
      <c r="E66" s="106" t="s">
        <v>486</v>
      </c>
      <c r="F66" s="174">
        <v>1</v>
      </c>
      <c r="G66" s="169" t="s">
        <v>370</v>
      </c>
    </row>
    <row r="67" spans="1:22" s="163" customFormat="1" ht="30" x14ac:dyDescent="0.25">
      <c r="A67" s="161">
        <v>59</v>
      </c>
      <c r="B67" s="161" t="s">
        <v>169</v>
      </c>
      <c r="C67" s="173" t="s">
        <v>487</v>
      </c>
      <c r="D67" s="70">
        <v>6</v>
      </c>
      <c r="E67" s="106" t="s">
        <v>488</v>
      </c>
      <c r="F67" s="174">
        <v>0.66800000000000004</v>
      </c>
      <c r="G67" s="164" t="s">
        <v>124</v>
      </c>
    </row>
    <row r="68" spans="1:22" s="163" customFormat="1" ht="45" x14ac:dyDescent="0.25">
      <c r="A68" s="161">
        <v>60</v>
      </c>
      <c r="B68" s="161" t="s">
        <v>169</v>
      </c>
      <c r="C68" s="173" t="s">
        <v>489</v>
      </c>
      <c r="D68" s="70">
        <v>6</v>
      </c>
      <c r="E68" s="106" t="s">
        <v>490</v>
      </c>
      <c r="F68" s="174">
        <v>1</v>
      </c>
      <c r="G68" s="169" t="s">
        <v>374</v>
      </c>
    </row>
    <row r="69" spans="1:22" s="163" customFormat="1" ht="45" x14ac:dyDescent="0.25">
      <c r="A69" s="161">
        <v>61</v>
      </c>
      <c r="B69" s="161" t="s">
        <v>169</v>
      </c>
      <c r="C69" s="173" t="s">
        <v>491</v>
      </c>
      <c r="D69" s="179" t="s">
        <v>492</v>
      </c>
      <c r="E69" s="106" t="s">
        <v>493</v>
      </c>
      <c r="F69" s="174">
        <v>2</v>
      </c>
      <c r="G69" s="169" t="s">
        <v>374</v>
      </c>
    </row>
    <row r="70" spans="1:22" s="163" customFormat="1" ht="30" x14ac:dyDescent="0.25">
      <c r="A70" s="161">
        <v>62</v>
      </c>
      <c r="B70" s="161" t="s">
        <v>169</v>
      </c>
      <c r="C70" s="173" t="s">
        <v>494</v>
      </c>
      <c r="D70" s="70">
        <v>11</v>
      </c>
      <c r="E70" s="106" t="s">
        <v>449</v>
      </c>
      <c r="F70" s="174">
        <v>10</v>
      </c>
      <c r="G70" s="164" t="s">
        <v>124</v>
      </c>
    </row>
    <row r="71" spans="1:22" s="62" customFormat="1" x14ac:dyDescent="0.25">
      <c r="A71" s="83"/>
      <c r="B71" s="165"/>
      <c r="C71" s="173"/>
      <c r="E71" s="81"/>
      <c r="F71" s="85"/>
      <c r="G71" s="84"/>
      <c r="V71" s="62">
        <v>4</v>
      </c>
    </row>
    <row r="72" spans="1:22" ht="42.75" x14ac:dyDescent="0.25">
      <c r="A72" s="70">
        <v>63</v>
      </c>
      <c r="B72" s="70" t="s">
        <v>167</v>
      </c>
      <c r="C72" s="173" t="s">
        <v>366</v>
      </c>
      <c r="D72" s="70">
        <v>18</v>
      </c>
      <c r="E72" s="70" t="s">
        <v>367</v>
      </c>
      <c r="F72" s="70">
        <v>4.32</v>
      </c>
      <c r="G72" s="164" t="s">
        <v>124</v>
      </c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</row>
    <row r="73" spans="1:22" s="163" customFormat="1" ht="48.75" customHeight="1" x14ac:dyDescent="0.25">
      <c r="A73" s="175">
        <v>64</v>
      </c>
      <c r="B73" s="70" t="s">
        <v>167</v>
      </c>
      <c r="C73" s="173" t="s">
        <v>368</v>
      </c>
      <c r="D73" s="70">
        <v>8</v>
      </c>
      <c r="E73" s="106" t="s">
        <v>369</v>
      </c>
      <c r="F73" s="70">
        <v>3.08</v>
      </c>
      <c r="G73" s="169" t="s">
        <v>370</v>
      </c>
    </row>
    <row r="74" spans="1:22" s="163" customFormat="1" x14ac:dyDescent="0.25">
      <c r="A74" s="175"/>
      <c r="B74" s="175"/>
      <c r="C74" s="173"/>
      <c r="D74" s="70"/>
      <c r="E74" s="106"/>
      <c r="F74" s="70"/>
      <c r="G74" s="169"/>
    </row>
    <row r="75" spans="1:22" s="163" customFormat="1" ht="52.5" customHeight="1" x14ac:dyDescent="0.25">
      <c r="A75" s="175">
        <v>65</v>
      </c>
      <c r="B75" s="175" t="s">
        <v>158</v>
      </c>
      <c r="C75" s="173" t="s">
        <v>365</v>
      </c>
      <c r="D75" s="70">
        <v>1</v>
      </c>
      <c r="E75" s="90" t="s">
        <v>364</v>
      </c>
      <c r="F75" s="70">
        <v>14</v>
      </c>
      <c r="G75" s="164" t="s">
        <v>124</v>
      </c>
    </row>
    <row r="76" spans="1:22" s="163" customFormat="1" x14ac:dyDescent="0.25">
      <c r="A76" s="161"/>
      <c r="B76" s="161"/>
      <c r="C76" s="172"/>
      <c r="E76" s="131"/>
      <c r="F76" s="165"/>
      <c r="G76" s="169"/>
    </row>
    <row r="77" spans="1:22" s="163" customFormat="1" x14ac:dyDescent="0.25">
      <c r="A77" s="161"/>
      <c r="B77" s="161"/>
      <c r="C77" s="172"/>
      <c r="E77" s="131"/>
      <c r="F77" s="165"/>
      <c r="G77" s="169"/>
    </row>
  </sheetData>
  <autoFilter ref="A6:V6" xr:uid="{00000000-0009-0000-0000-000001000000}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5.4166666666666669E-3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60"/>
  <sheetViews>
    <sheetView zoomScaleNormal="100" workbookViewId="0">
      <selection activeCell="D64" sqref="D64"/>
    </sheetView>
  </sheetViews>
  <sheetFormatPr defaultRowHeight="15" x14ac:dyDescent="0.25"/>
  <cols>
    <col min="1" max="2" width="9.140625" style="71"/>
    <col min="3" max="4" width="19.28515625" style="71" customWidth="1"/>
    <col min="5" max="7" width="15.5703125" style="71" customWidth="1"/>
    <col min="8" max="8" width="14.42578125" style="71" customWidth="1"/>
    <col min="9" max="16384" width="9.140625" style="71"/>
  </cols>
  <sheetData>
    <row r="3" spans="1:8" ht="42" customHeight="1" x14ac:dyDescent="0.25">
      <c r="B3" s="203" t="s">
        <v>353</v>
      </c>
      <c r="C3" s="203"/>
      <c r="D3" s="203"/>
      <c r="E3" s="203"/>
      <c r="F3" s="203"/>
      <c r="G3" s="203"/>
      <c r="H3" s="203"/>
    </row>
    <row r="5" spans="1:8" ht="213.75" x14ac:dyDescent="0.25">
      <c r="B5" s="77" t="s">
        <v>70</v>
      </c>
      <c r="C5" s="77" t="s">
        <v>21</v>
      </c>
      <c r="D5" s="77" t="s">
        <v>73</v>
      </c>
      <c r="E5" s="77" t="s">
        <v>71</v>
      </c>
      <c r="F5" s="77" t="s">
        <v>74</v>
      </c>
      <c r="G5" s="77" t="s">
        <v>29</v>
      </c>
      <c r="H5" s="77" t="s">
        <v>72</v>
      </c>
    </row>
    <row r="6" spans="1:8" x14ac:dyDescent="0.25">
      <c r="B6" s="77" t="s">
        <v>2</v>
      </c>
      <c r="C6" s="77">
        <v>1</v>
      </c>
      <c r="D6" s="77">
        <v>2</v>
      </c>
      <c r="E6" s="77">
        <v>3</v>
      </c>
      <c r="F6" s="77">
        <v>4</v>
      </c>
      <c r="G6" s="77">
        <v>5</v>
      </c>
      <c r="H6" s="77">
        <v>6</v>
      </c>
    </row>
    <row r="7" spans="1:8" ht="96" customHeight="1" x14ac:dyDescent="0.25">
      <c r="A7" s="253"/>
      <c r="B7" s="246">
        <v>1</v>
      </c>
      <c r="C7" s="246" t="s">
        <v>158</v>
      </c>
      <c r="D7" s="86" t="s">
        <v>17</v>
      </c>
      <c r="E7" s="86" t="s">
        <v>495</v>
      </c>
      <c r="F7" s="86">
        <v>15</v>
      </c>
      <c r="G7" s="86" t="s">
        <v>23</v>
      </c>
      <c r="H7" s="52" t="s">
        <v>125</v>
      </c>
    </row>
    <row r="8" spans="1:8" ht="50.25" customHeight="1" x14ac:dyDescent="0.25">
      <c r="A8" s="253"/>
      <c r="B8" s="247"/>
      <c r="C8" s="247"/>
      <c r="D8" s="169" t="s">
        <v>126</v>
      </c>
      <c r="E8" s="86" t="s">
        <v>497</v>
      </c>
      <c r="F8" s="86">
        <v>2</v>
      </c>
      <c r="G8" s="86" t="s">
        <v>23</v>
      </c>
      <c r="H8" s="52" t="s">
        <v>129</v>
      </c>
    </row>
    <row r="9" spans="1:8" ht="60" customHeight="1" x14ac:dyDescent="0.25">
      <c r="A9" s="253"/>
      <c r="B9" s="247"/>
      <c r="C9" s="247"/>
      <c r="D9" s="169" t="s">
        <v>498</v>
      </c>
      <c r="E9" s="86" t="s">
        <v>499</v>
      </c>
      <c r="F9" s="86">
        <v>1</v>
      </c>
      <c r="G9" s="86" t="s">
        <v>26</v>
      </c>
      <c r="H9" s="52" t="s">
        <v>129</v>
      </c>
    </row>
    <row r="10" spans="1:8" ht="105" x14ac:dyDescent="0.25">
      <c r="A10" s="253"/>
      <c r="B10" s="247"/>
      <c r="C10" s="247"/>
      <c r="D10" s="169" t="s">
        <v>127</v>
      </c>
      <c r="E10" s="86" t="s">
        <v>502</v>
      </c>
      <c r="F10" s="169" t="s">
        <v>500</v>
      </c>
      <c r="G10" s="52"/>
      <c r="H10" s="52"/>
    </row>
    <row r="11" spans="1:8" ht="64.5" customHeight="1" x14ac:dyDescent="0.25">
      <c r="B11" s="246">
        <v>2</v>
      </c>
      <c r="C11" s="246" t="s">
        <v>167</v>
      </c>
      <c r="D11" s="86" t="s">
        <v>17</v>
      </c>
      <c r="E11" s="86" t="s">
        <v>496</v>
      </c>
      <c r="F11" s="86">
        <v>17</v>
      </c>
      <c r="G11" s="86" t="s">
        <v>23</v>
      </c>
      <c r="H11" s="52" t="s">
        <v>125</v>
      </c>
    </row>
    <row r="12" spans="1:8" ht="123.75" customHeight="1" x14ac:dyDescent="0.25">
      <c r="B12" s="247"/>
      <c r="C12" s="247"/>
      <c r="D12" s="86" t="s">
        <v>126</v>
      </c>
      <c r="E12" s="169" t="s">
        <v>501</v>
      </c>
      <c r="F12" s="86">
        <v>5</v>
      </c>
      <c r="G12" s="86" t="s">
        <v>23</v>
      </c>
      <c r="H12" s="52" t="s">
        <v>129</v>
      </c>
    </row>
    <row r="13" spans="1:8" ht="84" customHeight="1" x14ac:dyDescent="0.25">
      <c r="B13" s="247"/>
      <c r="C13" s="247"/>
      <c r="D13" s="86" t="s">
        <v>127</v>
      </c>
      <c r="E13" s="86" t="s">
        <v>507</v>
      </c>
      <c r="F13" s="169" t="s">
        <v>506</v>
      </c>
      <c r="G13" s="86"/>
      <c r="H13" s="52"/>
    </row>
    <row r="14" spans="1:8" ht="32.25" customHeight="1" x14ac:dyDescent="0.25">
      <c r="B14" s="247"/>
      <c r="C14" s="247"/>
      <c r="D14" s="86" t="s">
        <v>503</v>
      </c>
      <c r="E14" s="86" t="s">
        <v>504</v>
      </c>
      <c r="F14" s="86">
        <v>1</v>
      </c>
      <c r="G14" s="86" t="s">
        <v>24</v>
      </c>
      <c r="H14" s="52" t="s">
        <v>129</v>
      </c>
    </row>
    <row r="15" spans="1:8" ht="33.75" hidden="1" customHeight="1" x14ac:dyDescent="0.25">
      <c r="B15" s="247"/>
      <c r="C15" s="247"/>
      <c r="D15" s="250"/>
      <c r="E15" s="86"/>
      <c r="F15" s="53"/>
      <c r="G15" s="86"/>
      <c r="H15" s="52"/>
    </row>
    <row r="16" spans="1:8" ht="30" hidden="1" customHeight="1" x14ac:dyDescent="0.25">
      <c r="B16" s="247"/>
      <c r="C16" s="247"/>
      <c r="D16" s="251"/>
      <c r="E16" s="86"/>
      <c r="F16" s="53"/>
      <c r="G16" s="86"/>
      <c r="H16" s="52"/>
    </row>
    <row r="17" spans="2:8" ht="27" hidden="1" customHeight="1" x14ac:dyDescent="0.25">
      <c r="B17" s="247"/>
      <c r="C17" s="247"/>
      <c r="D17" s="251"/>
      <c r="E17" s="86"/>
      <c r="F17" s="53"/>
      <c r="G17" s="86"/>
      <c r="H17" s="52"/>
    </row>
    <row r="18" spans="2:8" ht="29.25" hidden="1" customHeight="1" x14ac:dyDescent="0.25">
      <c r="B18" s="247"/>
      <c r="C18" s="247"/>
      <c r="D18" s="251"/>
      <c r="E18" s="86"/>
      <c r="F18" s="53"/>
      <c r="G18" s="86"/>
      <c r="H18" s="52"/>
    </row>
    <row r="19" spans="2:8" ht="27" hidden="1" customHeight="1" x14ac:dyDescent="0.25">
      <c r="B19" s="247"/>
      <c r="C19" s="247"/>
      <c r="D19" s="251"/>
      <c r="E19" s="86"/>
      <c r="F19" s="53"/>
      <c r="G19" s="86"/>
      <c r="H19" s="52"/>
    </row>
    <row r="20" spans="2:8" ht="30" hidden="1" customHeight="1" x14ac:dyDescent="0.25">
      <c r="B20" s="247"/>
      <c r="C20" s="247"/>
      <c r="D20" s="252"/>
      <c r="E20" s="86"/>
      <c r="F20" s="53"/>
      <c r="G20" s="86"/>
      <c r="H20" s="52"/>
    </row>
    <row r="21" spans="2:8" ht="34.5" hidden="1" customHeight="1" x14ac:dyDescent="0.25">
      <c r="B21" s="247"/>
      <c r="C21" s="247"/>
      <c r="D21" s="250"/>
      <c r="E21" s="86"/>
      <c r="F21" s="53"/>
      <c r="G21" s="86"/>
      <c r="H21" s="52"/>
    </row>
    <row r="22" spans="2:8" ht="24" hidden="1" customHeight="1" x14ac:dyDescent="0.25">
      <c r="B22" s="247"/>
      <c r="C22" s="247"/>
      <c r="D22" s="251"/>
      <c r="E22" s="86"/>
      <c r="F22" s="53"/>
      <c r="G22" s="86"/>
      <c r="H22" s="52"/>
    </row>
    <row r="23" spans="2:8" ht="30" hidden="1" customHeight="1" x14ac:dyDescent="0.25">
      <c r="B23" s="247"/>
      <c r="C23" s="247"/>
      <c r="D23" s="251"/>
      <c r="E23" s="86"/>
      <c r="F23" s="53"/>
      <c r="G23" s="86"/>
      <c r="H23" s="52"/>
    </row>
    <row r="24" spans="2:8" ht="31.5" hidden="1" customHeight="1" x14ac:dyDescent="0.25">
      <c r="B24" s="247"/>
      <c r="C24" s="247"/>
      <c r="D24" s="252"/>
      <c r="E24" s="86"/>
      <c r="F24" s="53"/>
      <c r="G24" s="86"/>
      <c r="H24" s="52"/>
    </row>
    <row r="25" spans="2:8" ht="27" hidden="1" customHeight="1" x14ac:dyDescent="0.25">
      <c r="B25" s="247"/>
      <c r="C25" s="247"/>
      <c r="D25" s="250"/>
      <c r="E25" s="86"/>
      <c r="F25" s="53"/>
      <c r="G25" s="86"/>
      <c r="H25" s="52"/>
    </row>
    <row r="26" spans="2:8" ht="30" hidden="1" customHeight="1" x14ac:dyDescent="0.25">
      <c r="B26" s="247"/>
      <c r="C26" s="247"/>
      <c r="D26" s="251"/>
      <c r="E26" s="86"/>
      <c r="F26" s="53"/>
      <c r="G26" s="86"/>
      <c r="H26" s="52"/>
    </row>
    <row r="27" spans="2:8" ht="25.5" hidden="1" customHeight="1" x14ac:dyDescent="0.25">
      <c r="B27" s="247"/>
      <c r="C27" s="247"/>
      <c r="D27" s="252"/>
      <c r="E27" s="86"/>
      <c r="F27" s="53"/>
      <c r="G27" s="86"/>
      <c r="H27" s="52"/>
    </row>
    <row r="28" spans="2:8" ht="59.25" customHeight="1" x14ac:dyDescent="0.25">
      <c r="B28" s="248"/>
      <c r="C28" s="248"/>
      <c r="D28" s="87" t="s">
        <v>505</v>
      </c>
      <c r="E28" s="86" t="s">
        <v>508</v>
      </c>
      <c r="F28" s="53">
        <v>1</v>
      </c>
      <c r="G28" s="86" t="s">
        <v>24</v>
      </c>
      <c r="H28" s="52" t="s">
        <v>129</v>
      </c>
    </row>
    <row r="29" spans="2:8" ht="71.25" customHeight="1" x14ac:dyDescent="0.25">
      <c r="B29" s="246">
        <v>3</v>
      </c>
      <c r="C29" s="246" t="s">
        <v>169</v>
      </c>
      <c r="D29" s="86" t="s">
        <v>17</v>
      </c>
      <c r="E29" s="86" t="s">
        <v>509</v>
      </c>
      <c r="F29" s="86">
        <v>11</v>
      </c>
      <c r="G29" s="86" t="s">
        <v>23</v>
      </c>
      <c r="H29" s="52" t="s">
        <v>125</v>
      </c>
    </row>
    <row r="30" spans="2:8" ht="29.25" customHeight="1" x14ac:dyDescent="0.25">
      <c r="B30" s="247"/>
      <c r="C30" s="247"/>
      <c r="D30" s="169" t="s">
        <v>498</v>
      </c>
      <c r="E30" s="86" t="s">
        <v>510</v>
      </c>
      <c r="F30" s="86">
        <v>1</v>
      </c>
      <c r="G30" s="86" t="s">
        <v>24</v>
      </c>
      <c r="H30" s="52" t="s">
        <v>129</v>
      </c>
    </row>
    <row r="31" spans="2:8" ht="62.25" customHeight="1" x14ac:dyDescent="0.25">
      <c r="B31" s="247"/>
      <c r="C31" s="247"/>
      <c r="D31" s="169" t="s">
        <v>130</v>
      </c>
      <c r="E31" s="86" t="s">
        <v>511</v>
      </c>
      <c r="F31" s="86">
        <v>1</v>
      </c>
      <c r="G31" s="86" t="s">
        <v>24</v>
      </c>
      <c r="H31" s="52" t="s">
        <v>129</v>
      </c>
    </row>
    <row r="32" spans="2:8" ht="81" customHeight="1" x14ac:dyDescent="0.25">
      <c r="B32" s="247"/>
      <c r="C32" s="247"/>
      <c r="D32" s="250" t="s">
        <v>127</v>
      </c>
      <c r="E32" s="86" t="s">
        <v>512</v>
      </c>
      <c r="F32" s="169" t="s">
        <v>506</v>
      </c>
      <c r="G32" s="86"/>
      <c r="H32" s="52"/>
    </row>
    <row r="33" spans="2:12" ht="0.75" hidden="1" customHeight="1" x14ac:dyDescent="0.25">
      <c r="B33" s="247"/>
      <c r="C33" s="247"/>
      <c r="D33" s="251"/>
      <c r="E33" s="86"/>
      <c r="F33" s="86"/>
      <c r="G33" s="86"/>
      <c r="H33" s="52"/>
    </row>
    <row r="34" spans="2:12" ht="83.25" hidden="1" customHeight="1" x14ac:dyDescent="0.25">
      <c r="B34" s="247"/>
      <c r="C34" s="247"/>
      <c r="D34" s="252"/>
      <c r="E34" s="86"/>
      <c r="F34" s="52"/>
      <c r="G34" s="86"/>
      <c r="H34" s="52"/>
      <c r="L34" s="88"/>
    </row>
    <row r="35" spans="2:12" ht="0.75" hidden="1" customHeight="1" x14ac:dyDescent="0.25">
      <c r="B35" s="247"/>
      <c r="C35" s="247"/>
      <c r="D35" s="250"/>
      <c r="E35" s="86"/>
      <c r="F35" s="52"/>
      <c r="G35" s="86"/>
      <c r="H35" s="52"/>
      <c r="L35" s="88"/>
    </row>
    <row r="36" spans="2:12" ht="83.25" hidden="1" customHeight="1" x14ac:dyDescent="0.25">
      <c r="B36" s="247"/>
      <c r="C36" s="247"/>
      <c r="D36" s="251"/>
      <c r="E36" s="86"/>
      <c r="F36" s="52"/>
      <c r="G36" s="86"/>
      <c r="H36" s="52"/>
      <c r="L36" s="88"/>
    </row>
    <row r="37" spans="2:12" ht="0.75" hidden="1" customHeight="1" x14ac:dyDescent="0.25">
      <c r="B37" s="247"/>
      <c r="C37" s="247"/>
      <c r="D37" s="252"/>
      <c r="E37" s="70"/>
      <c r="F37" s="52"/>
      <c r="G37" s="86"/>
      <c r="H37" s="52"/>
      <c r="L37" s="88"/>
    </row>
    <row r="38" spans="2:12" ht="51.75" hidden="1" customHeight="1" x14ac:dyDescent="0.25">
      <c r="B38" s="247"/>
      <c r="C38" s="247"/>
      <c r="D38" s="169"/>
      <c r="E38" s="70"/>
      <c r="F38" s="53"/>
      <c r="G38" s="86"/>
      <c r="H38" s="53"/>
      <c r="L38" s="88"/>
    </row>
    <row r="39" spans="2:12" ht="70.5" hidden="1" customHeight="1" x14ac:dyDescent="0.25">
      <c r="B39" s="247"/>
      <c r="C39" s="247"/>
      <c r="D39" s="250"/>
      <c r="E39" s="70"/>
      <c r="F39" s="53"/>
      <c r="G39" s="86"/>
      <c r="H39" s="53"/>
      <c r="L39" s="88"/>
    </row>
    <row r="40" spans="2:12" ht="70.5" hidden="1" customHeight="1" x14ac:dyDescent="0.25">
      <c r="B40" s="247"/>
      <c r="C40" s="247"/>
      <c r="D40" s="251"/>
      <c r="E40" s="70"/>
      <c r="F40" s="53"/>
      <c r="G40" s="86"/>
      <c r="H40" s="53"/>
      <c r="L40" s="88"/>
    </row>
    <row r="41" spans="2:12" ht="70.5" hidden="1" customHeight="1" x14ac:dyDescent="0.25">
      <c r="B41" s="247"/>
      <c r="C41" s="247"/>
      <c r="D41" s="251"/>
      <c r="E41" s="70"/>
      <c r="F41" s="53"/>
      <c r="G41" s="86"/>
      <c r="H41" s="53"/>
      <c r="L41" s="88"/>
    </row>
    <row r="42" spans="2:12" ht="0.75" hidden="1" customHeight="1" x14ac:dyDescent="0.25">
      <c r="B42" s="247"/>
      <c r="C42" s="247"/>
      <c r="D42" s="252"/>
      <c r="E42" s="70"/>
      <c r="F42" s="53"/>
      <c r="G42" s="86"/>
      <c r="H42" s="53"/>
      <c r="L42" s="88"/>
    </row>
    <row r="43" spans="2:12" ht="70.5" hidden="1" customHeight="1" x14ac:dyDescent="0.25">
      <c r="B43" s="247"/>
      <c r="C43" s="247"/>
      <c r="D43" s="87"/>
      <c r="E43" s="70"/>
      <c r="F43" s="53"/>
      <c r="G43" s="86"/>
      <c r="H43" s="53"/>
      <c r="L43" s="88"/>
    </row>
    <row r="44" spans="2:12" ht="27.75" hidden="1" customHeight="1" x14ac:dyDescent="0.25">
      <c r="B44" s="247"/>
      <c r="C44" s="247"/>
      <c r="D44" s="250"/>
      <c r="E44" s="70"/>
      <c r="F44" s="53"/>
      <c r="G44" s="86"/>
      <c r="H44" s="53"/>
      <c r="L44" s="88"/>
    </row>
    <row r="45" spans="2:12" ht="24" hidden="1" customHeight="1" x14ac:dyDescent="0.25">
      <c r="B45" s="247"/>
      <c r="C45" s="247"/>
      <c r="D45" s="251"/>
      <c r="E45" s="70"/>
      <c r="F45" s="53"/>
      <c r="G45" s="86"/>
      <c r="H45" s="53"/>
      <c r="L45" s="88"/>
    </row>
    <row r="46" spans="2:12" ht="20.25" hidden="1" customHeight="1" x14ac:dyDescent="0.25">
      <c r="B46" s="247"/>
      <c r="C46" s="247"/>
      <c r="D46" s="251"/>
      <c r="E46" s="70"/>
      <c r="F46" s="53"/>
      <c r="G46" s="86"/>
      <c r="H46" s="53"/>
      <c r="L46" s="88"/>
    </row>
    <row r="47" spans="2:12" ht="24" hidden="1" customHeight="1" x14ac:dyDescent="0.25">
      <c r="B47" s="247"/>
      <c r="C47" s="247"/>
      <c r="D47" s="251"/>
      <c r="E47" s="70"/>
      <c r="F47" s="53"/>
      <c r="G47" s="86"/>
      <c r="H47" s="53"/>
      <c r="L47" s="88"/>
    </row>
    <row r="48" spans="2:12" ht="21" hidden="1" customHeight="1" x14ac:dyDescent="0.25">
      <c r="B48" s="248"/>
      <c r="C48" s="248"/>
      <c r="D48" s="252"/>
      <c r="E48" s="70"/>
      <c r="F48" s="53"/>
      <c r="G48" s="86"/>
      <c r="H48" s="53"/>
      <c r="L48" s="88"/>
    </row>
    <row r="49" spans="2:8" ht="60" customHeight="1" x14ac:dyDescent="0.25">
      <c r="B49" s="249">
        <v>4</v>
      </c>
      <c r="C49" s="249" t="s">
        <v>172</v>
      </c>
      <c r="D49" s="86" t="s">
        <v>17</v>
      </c>
      <c r="E49" s="86" t="s">
        <v>513</v>
      </c>
      <c r="F49" s="169">
        <v>2.5</v>
      </c>
      <c r="G49" s="86" t="s">
        <v>23</v>
      </c>
      <c r="H49" s="52" t="s">
        <v>125</v>
      </c>
    </row>
    <row r="50" spans="2:8" ht="80.25" customHeight="1" x14ac:dyDescent="0.25">
      <c r="B50" s="249"/>
      <c r="C50" s="249"/>
      <c r="D50" s="169" t="s">
        <v>17</v>
      </c>
      <c r="E50" s="169" t="s">
        <v>514</v>
      </c>
      <c r="F50" s="181">
        <v>2.5</v>
      </c>
      <c r="G50" s="169" t="s">
        <v>23</v>
      </c>
      <c r="H50" s="52" t="s">
        <v>125</v>
      </c>
    </row>
    <row r="51" spans="2:8" ht="90" x14ac:dyDescent="0.25">
      <c r="B51" s="249"/>
      <c r="C51" s="249"/>
      <c r="D51" s="169" t="s">
        <v>17</v>
      </c>
      <c r="E51" s="169" t="s">
        <v>515</v>
      </c>
      <c r="F51" s="53">
        <v>15</v>
      </c>
      <c r="G51" s="169" t="s">
        <v>23</v>
      </c>
      <c r="H51" s="52" t="s">
        <v>125</v>
      </c>
    </row>
    <row r="52" spans="2:8" ht="68.25" customHeight="1" x14ac:dyDescent="0.25">
      <c r="B52" s="249"/>
      <c r="C52" s="249"/>
      <c r="D52" s="169"/>
      <c r="E52" s="169"/>
      <c r="F52" s="53"/>
      <c r="G52" s="53"/>
      <c r="H52" s="52"/>
    </row>
    <row r="53" spans="2:8" ht="0.75" customHeight="1" x14ac:dyDescent="0.25">
      <c r="B53" s="249"/>
      <c r="C53" s="249"/>
      <c r="D53" s="250"/>
      <c r="E53" s="86"/>
      <c r="F53" s="52"/>
      <c r="G53" s="52"/>
      <c r="H53" s="52"/>
    </row>
    <row r="54" spans="2:8" hidden="1" x14ac:dyDescent="0.25">
      <c r="B54" s="249"/>
      <c r="C54" s="249"/>
      <c r="D54" s="251"/>
      <c r="E54" s="86"/>
      <c r="F54" s="52"/>
      <c r="G54" s="52"/>
      <c r="H54" s="52"/>
    </row>
    <row r="55" spans="2:8" hidden="1" x14ac:dyDescent="0.25">
      <c r="B55" s="249"/>
      <c r="C55" s="249"/>
      <c r="D55" s="252"/>
      <c r="E55" s="86"/>
      <c r="F55" s="52"/>
      <c r="G55" s="52"/>
      <c r="H55" s="52"/>
    </row>
    <row r="56" spans="2:8" ht="45" hidden="1" customHeight="1" x14ac:dyDescent="0.25">
      <c r="B56" s="249"/>
      <c r="C56" s="249"/>
      <c r="D56" s="250"/>
      <c r="E56" s="86"/>
      <c r="F56" s="52"/>
      <c r="G56" s="52"/>
      <c r="H56" s="52"/>
    </row>
    <row r="57" spans="2:8" hidden="1" x14ac:dyDescent="0.25">
      <c r="B57" s="249"/>
      <c r="C57" s="249"/>
      <c r="D57" s="252"/>
      <c r="E57" s="86"/>
      <c r="F57" s="52"/>
      <c r="G57" s="52"/>
      <c r="H57" s="52"/>
    </row>
    <row r="58" spans="2:8" hidden="1" x14ac:dyDescent="0.25">
      <c r="B58" s="249"/>
      <c r="C58" s="249"/>
      <c r="D58" s="250"/>
      <c r="E58" s="86"/>
      <c r="F58" s="52"/>
      <c r="G58" s="52"/>
      <c r="H58" s="52"/>
    </row>
    <row r="59" spans="2:8" hidden="1" x14ac:dyDescent="0.25">
      <c r="B59" s="249"/>
      <c r="C59" s="249"/>
      <c r="D59" s="251"/>
      <c r="E59" s="86"/>
      <c r="F59" s="52"/>
      <c r="G59" s="52"/>
      <c r="H59" s="52"/>
    </row>
    <row r="60" spans="2:8" hidden="1" x14ac:dyDescent="0.25">
      <c r="B60" s="249"/>
      <c r="C60" s="249"/>
      <c r="D60" s="252"/>
      <c r="E60" s="86"/>
      <c r="F60" s="52"/>
      <c r="G60" s="52"/>
      <c r="H60" s="52"/>
    </row>
  </sheetData>
  <mergeCells count="20">
    <mergeCell ref="A7:A10"/>
    <mergeCell ref="D58:D60"/>
    <mergeCell ref="D32:D34"/>
    <mergeCell ref="D35:D37"/>
    <mergeCell ref="D53:D55"/>
    <mergeCell ref="D56:D57"/>
    <mergeCell ref="D39:D42"/>
    <mergeCell ref="D44:D48"/>
    <mergeCell ref="B3:H3"/>
    <mergeCell ref="B11:B28"/>
    <mergeCell ref="B49:B60"/>
    <mergeCell ref="C29:C48"/>
    <mergeCell ref="B29:B48"/>
    <mergeCell ref="C49:C60"/>
    <mergeCell ref="C11:C28"/>
    <mergeCell ref="D25:D27"/>
    <mergeCell ref="D21:D24"/>
    <mergeCell ref="D15:D20"/>
    <mergeCell ref="B7:B10"/>
    <mergeCell ref="C7:C1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F33"/>
  <sheetViews>
    <sheetView view="pageBreakPreview" zoomScale="95" zoomScaleNormal="100" zoomScaleSheetLayoutView="95" workbookViewId="0">
      <selection activeCell="AE18" sqref="AE18"/>
    </sheetView>
  </sheetViews>
  <sheetFormatPr defaultRowHeight="15" x14ac:dyDescent="0.25"/>
  <cols>
    <col min="1" max="1" width="7" style="71" customWidth="1"/>
    <col min="2" max="2" width="10.140625" style="71" customWidth="1"/>
    <col min="3" max="3" width="17.140625" style="71" customWidth="1"/>
    <col min="4" max="9" width="9.140625" style="71"/>
    <col min="10" max="10" width="12.5703125" style="71" customWidth="1"/>
    <col min="11" max="11" width="11.5703125" style="71" customWidth="1"/>
    <col min="12" max="12" width="13.28515625" style="71" customWidth="1"/>
    <col min="13" max="13" width="9.140625" style="71" customWidth="1"/>
    <col min="14" max="14" width="10.140625" style="71" customWidth="1"/>
    <col min="15" max="15" width="8.42578125" style="71" customWidth="1"/>
    <col min="16" max="16" width="6" style="71" customWidth="1"/>
    <col min="17" max="17" width="11.42578125" style="71" customWidth="1"/>
    <col min="18" max="18" width="4.42578125" style="71" customWidth="1"/>
    <col min="19" max="19" width="9.140625" style="71"/>
    <col min="20" max="20" width="10.85546875" style="71" customWidth="1"/>
    <col min="21" max="32" width="9.140625" style="71"/>
    <col min="33" max="33" width="11.28515625" style="71" customWidth="1"/>
    <col min="34" max="16384" width="9.140625" style="71"/>
  </cols>
  <sheetData>
    <row r="4" spans="1:32" x14ac:dyDescent="0.25">
      <c r="A4" s="254" t="s">
        <v>354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</row>
    <row r="6" spans="1:32" ht="409.5" customHeight="1" x14ac:dyDescent="0.25">
      <c r="A6" s="64" t="s">
        <v>70</v>
      </c>
      <c r="B6" s="64" t="s">
        <v>76</v>
      </c>
      <c r="C6" s="216" t="s">
        <v>17</v>
      </c>
      <c r="D6" s="217"/>
      <c r="E6" s="217"/>
      <c r="F6" s="217"/>
      <c r="G6" s="217"/>
      <c r="H6" s="218"/>
      <c r="I6" s="216" t="s">
        <v>5</v>
      </c>
      <c r="J6" s="218"/>
      <c r="K6" s="216" t="s">
        <v>6</v>
      </c>
      <c r="L6" s="218"/>
      <c r="M6" s="216" t="s">
        <v>7</v>
      </c>
      <c r="N6" s="218"/>
      <c r="O6" s="216" t="s">
        <v>8</v>
      </c>
      <c r="P6" s="218"/>
      <c r="Q6" s="158" t="s">
        <v>83</v>
      </c>
      <c r="R6" s="159"/>
      <c r="S6" s="216" t="s">
        <v>10</v>
      </c>
      <c r="T6" s="218"/>
      <c r="U6" s="216" t="s">
        <v>11</v>
      </c>
      <c r="V6" s="218"/>
      <c r="W6" s="216" t="s">
        <v>12</v>
      </c>
      <c r="X6" s="218"/>
      <c r="Y6" s="216" t="s">
        <v>13</v>
      </c>
      <c r="Z6" s="218"/>
      <c r="AA6" s="216" t="s">
        <v>14</v>
      </c>
      <c r="AB6" s="218"/>
      <c r="AC6" s="216" t="s">
        <v>15</v>
      </c>
      <c r="AD6" s="218"/>
      <c r="AE6" s="216" t="s">
        <v>16</v>
      </c>
      <c r="AF6" s="218"/>
    </row>
    <row r="7" spans="1:32" ht="71.25" x14ac:dyDescent="0.25">
      <c r="A7" s="64"/>
      <c r="B7" s="64"/>
      <c r="C7" s="77" t="s">
        <v>18</v>
      </c>
      <c r="D7" s="77" t="s">
        <v>75</v>
      </c>
      <c r="E7" s="77" t="s">
        <v>19</v>
      </c>
      <c r="F7" s="77" t="s">
        <v>75</v>
      </c>
      <c r="G7" s="77" t="s">
        <v>20</v>
      </c>
      <c r="H7" s="77" t="s">
        <v>75</v>
      </c>
      <c r="I7" s="77" t="s">
        <v>23</v>
      </c>
      <c r="J7" s="77" t="s">
        <v>75</v>
      </c>
      <c r="K7" s="77" t="s">
        <v>24</v>
      </c>
      <c r="L7" s="77" t="s">
        <v>75</v>
      </c>
      <c r="M7" s="77" t="s">
        <v>24</v>
      </c>
      <c r="N7" s="77" t="s">
        <v>75</v>
      </c>
      <c r="O7" s="77" t="s">
        <v>25</v>
      </c>
      <c r="P7" s="77" t="s">
        <v>75</v>
      </c>
      <c r="Q7" s="77" t="s">
        <v>25</v>
      </c>
      <c r="R7" s="77" t="s">
        <v>75</v>
      </c>
      <c r="S7" s="77" t="s">
        <v>25</v>
      </c>
      <c r="T7" s="77" t="s">
        <v>75</v>
      </c>
      <c r="U7" s="77" t="s">
        <v>23</v>
      </c>
      <c r="V7" s="77" t="s">
        <v>75</v>
      </c>
      <c r="W7" s="77" t="s">
        <v>26</v>
      </c>
      <c r="X7" s="77" t="s">
        <v>75</v>
      </c>
      <c r="Y7" s="77" t="s">
        <v>26</v>
      </c>
      <c r="Z7" s="77" t="s">
        <v>75</v>
      </c>
      <c r="AA7" s="77" t="s">
        <v>26</v>
      </c>
      <c r="AB7" s="77" t="s">
        <v>75</v>
      </c>
      <c r="AC7" s="77" t="s">
        <v>27</v>
      </c>
      <c r="AD7" s="77" t="s">
        <v>75</v>
      </c>
      <c r="AE7" s="77" t="s">
        <v>24</v>
      </c>
      <c r="AF7" s="77" t="s">
        <v>75</v>
      </c>
    </row>
    <row r="8" spans="1:32" x14ac:dyDescent="0.25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89" t="s">
        <v>149</v>
      </c>
    </row>
    <row r="9" spans="1:32" ht="33.75" customHeight="1" x14ac:dyDescent="0.25">
      <c r="A9" s="90">
        <v>1</v>
      </c>
      <c r="B9" s="90">
        <v>2024</v>
      </c>
      <c r="C9" s="69">
        <v>6</v>
      </c>
      <c r="D9" s="69">
        <v>426.5</v>
      </c>
      <c r="E9" s="69"/>
      <c r="F9" s="69"/>
      <c r="G9" s="69">
        <v>7</v>
      </c>
      <c r="H9" s="69">
        <v>133.30000000000001</v>
      </c>
      <c r="I9" s="69">
        <v>8</v>
      </c>
      <c r="J9" s="69">
        <v>205.3</v>
      </c>
      <c r="K9" s="110"/>
      <c r="L9" s="69"/>
      <c r="M9" s="110"/>
      <c r="N9" s="69"/>
      <c r="O9" s="69"/>
      <c r="P9" s="69"/>
      <c r="Q9" s="69"/>
      <c r="R9" s="69"/>
      <c r="S9" s="69"/>
      <c r="T9" s="69"/>
      <c r="U9" s="69">
        <v>64</v>
      </c>
      <c r="V9" s="69">
        <v>105.7</v>
      </c>
      <c r="W9" s="69"/>
      <c r="X9" s="69"/>
      <c r="Y9" s="110">
        <v>2</v>
      </c>
      <c r="Z9" s="69">
        <v>10.199999999999999</v>
      </c>
      <c r="AA9" s="110"/>
      <c r="AB9" s="69"/>
      <c r="AC9" s="69"/>
      <c r="AD9" s="69"/>
      <c r="AE9" s="110">
        <v>3</v>
      </c>
      <c r="AF9" s="69">
        <v>28.3</v>
      </c>
    </row>
    <row r="10" spans="1:32" ht="30" customHeight="1" x14ac:dyDescent="0.25">
      <c r="A10" s="90">
        <v>2</v>
      </c>
      <c r="B10" s="90">
        <v>2025</v>
      </c>
      <c r="C10" s="69">
        <v>3</v>
      </c>
      <c r="D10" s="69"/>
      <c r="E10" s="69"/>
      <c r="F10" s="69"/>
      <c r="G10" s="69">
        <v>3</v>
      </c>
      <c r="H10" s="69"/>
      <c r="I10" s="69">
        <v>7</v>
      </c>
      <c r="J10" s="69"/>
      <c r="K10" s="110"/>
      <c r="L10" s="69"/>
      <c r="M10" s="110"/>
      <c r="N10" s="69"/>
      <c r="O10" s="69"/>
      <c r="P10" s="69"/>
      <c r="Q10" s="69"/>
      <c r="R10" s="69"/>
      <c r="S10" s="69"/>
      <c r="T10" s="69"/>
      <c r="U10" s="69">
        <v>37</v>
      </c>
      <c r="V10" s="69"/>
      <c r="W10" s="69"/>
      <c r="X10" s="69"/>
      <c r="Y10" s="110">
        <v>2</v>
      </c>
      <c r="Z10" s="69"/>
      <c r="AA10" s="110"/>
      <c r="AB10" s="69"/>
      <c r="AC10" s="69"/>
      <c r="AD10" s="69"/>
      <c r="AE10" s="110">
        <v>3</v>
      </c>
      <c r="AF10" s="69"/>
    </row>
    <row r="11" spans="1:32" ht="33.75" customHeight="1" x14ac:dyDescent="0.25">
      <c r="A11" s="90">
        <v>3</v>
      </c>
      <c r="B11" s="90">
        <v>2026</v>
      </c>
      <c r="C11" s="69">
        <v>3</v>
      </c>
      <c r="D11" s="69"/>
      <c r="E11" s="69"/>
      <c r="F11" s="69"/>
      <c r="G11" s="69">
        <v>3</v>
      </c>
      <c r="H11" s="69"/>
      <c r="I11" s="69">
        <v>7</v>
      </c>
      <c r="J11" s="69"/>
      <c r="K11" s="110"/>
      <c r="L11" s="69"/>
      <c r="M11" s="110"/>
      <c r="N11" s="69"/>
      <c r="O11" s="69"/>
      <c r="P11" s="69"/>
      <c r="Q11" s="69"/>
      <c r="R11" s="69"/>
      <c r="S11" s="69"/>
      <c r="T11" s="69"/>
      <c r="U11" s="69">
        <v>37</v>
      </c>
      <c r="V11" s="69"/>
      <c r="W11" s="69"/>
      <c r="X11" s="69"/>
      <c r="Y11" s="110">
        <v>2</v>
      </c>
      <c r="Z11" s="69"/>
      <c r="AA11" s="110"/>
      <c r="AB11" s="69"/>
      <c r="AC11" s="69"/>
      <c r="AD11" s="69"/>
      <c r="AE11" s="110">
        <v>3</v>
      </c>
      <c r="AF11" s="69"/>
    </row>
    <row r="12" spans="1:32" ht="27.75" customHeight="1" x14ac:dyDescent="0.25">
      <c r="A12" s="90">
        <v>4</v>
      </c>
      <c r="B12" s="90">
        <v>2027</v>
      </c>
      <c r="C12" s="69">
        <v>3</v>
      </c>
      <c r="D12" s="69"/>
      <c r="E12" s="69"/>
      <c r="F12" s="69"/>
      <c r="G12" s="69">
        <v>3</v>
      </c>
      <c r="H12" s="69"/>
      <c r="I12" s="69">
        <v>7</v>
      </c>
      <c r="J12" s="69"/>
      <c r="K12" s="110"/>
      <c r="L12" s="69"/>
      <c r="M12" s="110"/>
      <c r="N12" s="69"/>
      <c r="O12" s="69"/>
      <c r="P12" s="69"/>
      <c r="Q12" s="69"/>
      <c r="R12" s="69"/>
      <c r="S12" s="69"/>
      <c r="T12" s="69"/>
      <c r="U12" s="69">
        <v>37</v>
      </c>
      <c r="V12" s="69"/>
      <c r="W12" s="69"/>
      <c r="X12" s="69"/>
      <c r="Y12" s="110">
        <v>2</v>
      </c>
      <c r="Z12" s="69"/>
      <c r="AA12" s="110"/>
      <c r="AB12" s="69"/>
      <c r="AC12" s="69"/>
      <c r="AD12" s="69"/>
      <c r="AE12" s="110">
        <v>3</v>
      </c>
      <c r="AF12" s="69"/>
    </row>
    <row r="13" spans="1:32" ht="36" customHeight="1" x14ac:dyDescent="0.25">
      <c r="A13" s="90">
        <v>5</v>
      </c>
      <c r="B13" s="90">
        <v>2028</v>
      </c>
      <c r="C13" s="69">
        <v>3</v>
      </c>
      <c r="D13" s="69"/>
      <c r="E13" s="69"/>
      <c r="F13" s="69"/>
      <c r="G13" s="69">
        <v>3</v>
      </c>
      <c r="H13" s="69"/>
      <c r="I13" s="69">
        <v>7</v>
      </c>
      <c r="J13" s="69"/>
      <c r="K13" s="110"/>
      <c r="L13" s="69"/>
      <c r="M13" s="110"/>
      <c r="N13" s="69"/>
      <c r="O13" s="69"/>
      <c r="P13" s="69"/>
      <c r="Q13" s="69"/>
      <c r="R13" s="69"/>
      <c r="S13" s="69"/>
      <c r="T13" s="69"/>
      <c r="U13" s="69">
        <v>37</v>
      </c>
      <c r="V13" s="69"/>
      <c r="W13" s="69"/>
      <c r="X13" s="69"/>
      <c r="Y13" s="110">
        <v>2</v>
      </c>
      <c r="Z13" s="69"/>
      <c r="AA13" s="110"/>
      <c r="AB13" s="69"/>
      <c r="AC13" s="69"/>
      <c r="AD13" s="69"/>
      <c r="AE13" s="110">
        <v>3</v>
      </c>
      <c r="AF13" s="69"/>
    </row>
    <row r="14" spans="1:32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 x14ac:dyDescent="0.2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 x14ac:dyDescent="0.25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3">
    <mergeCell ref="A4:AF4"/>
    <mergeCell ref="C6:H6"/>
    <mergeCell ref="I6:J6"/>
    <mergeCell ref="K6:L6"/>
    <mergeCell ref="M6:N6"/>
    <mergeCell ref="O6:P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185"/>
  <sheetViews>
    <sheetView topLeftCell="B70" zoomScale="80" zoomScaleNormal="80" zoomScaleSheetLayoutView="82" workbookViewId="0">
      <selection activeCell="AA190" sqref="AA190"/>
    </sheetView>
  </sheetViews>
  <sheetFormatPr defaultRowHeight="15" x14ac:dyDescent="0.25"/>
  <cols>
    <col min="1" max="2" width="9.140625" style="71"/>
    <col min="3" max="3" width="22.5703125" style="71" customWidth="1"/>
    <col min="4" max="4" width="10.85546875" style="71" customWidth="1"/>
    <col min="5" max="5" width="13.140625" style="71" customWidth="1"/>
    <col min="6" max="7" width="9.140625" style="71"/>
    <col min="8" max="8" width="8.5703125" style="71" customWidth="1"/>
    <col min="9" max="9" width="10.42578125" style="71" customWidth="1"/>
    <col min="10" max="10" width="12.42578125" style="71" customWidth="1"/>
    <col min="11" max="11" width="14.42578125" style="71" customWidth="1"/>
    <col min="12" max="12" width="10.140625" style="71" customWidth="1"/>
    <col min="13" max="13" width="9.5703125" style="71" customWidth="1"/>
    <col min="14" max="14" width="8.42578125" style="71" customWidth="1"/>
    <col min="15" max="15" width="8.5703125" style="71" customWidth="1"/>
    <col min="16" max="22" width="9.140625" style="71"/>
    <col min="23" max="23" width="12.42578125" style="71" customWidth="1"/>
    <col min="24" max="29" width="9.140625" style="71"/>
    <col min="30" max="30" width="7.42578125" style="71" customWidth="1"/>
    <col min="31" max="32" width="9.140625" style="71"/>
    <col min="33" max="33" width="13.5703125" style="71" customWidth="1"/>
    <col min="34" max="16384" width="9.140625" style="71"/>
  </cols>
  <sheetData>
    <row r="2" spans="1:33" x14ac:dyDescent="0.25">
      <c r="A2" s="289" t="s">
        <v>255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</row>
    <row r="4" spans="1:33" s="91" customFormat="1" ht="409.5" customHeight="1" x14ac:dyDescent="0.25">
      <c r="A4" s="293" t="s">
        <v>70</v>
      </c>
      <c r="B4" s="293" t="s">
        <v>76</v>
      </c>
      <c r="C4" s="293" t="s">
        <v>21</v>
      </c>
      <c r="D4" s="257" t="s">
        <v>17</v>
      </c>
      <c r="E4" s="258"/>
      <c r="F4" s="258"/>
      <c r="G4" s="258"/>
      <c r="H4" s="258"/>
      <c r="I4" s="290"/>
      <c r="J4" s="257" t="s">
        <v>346</v>
      </c>
      <c r="K4" s="290"/>
      <c r="L4" s="257" t="s">
        <v>80</v>
      </c>
      <c r="M4" s="290"/>
      <c r="N4" s="257" t="s">
        <v>81</v>
      </c>
      <c r="O4" s="290"/>
      <c r="P4" s="257" t="s">
        <v>82</v>
      </c>
      <c r="Q4" s="290"/>
      <c r="R4" s="257" t="s">
        <v>83</v>
      </c>
      <c r="S4" s="290"/>
      <c r="T4" s="291" t="s">
        <v>10</v>
      </c>
      <c r="U4" s="292"/>
      <c r="V4" s="257" t="s">
        <v>11</v>
      </c>
      <c r="W4" s="290"/>
      <c r="X4" s="257" t="s">
        <v>12</v>
      </c>
      <c r="Y4" s="290"/>
      <c r="Z4" s="257" t="s">
        <v>13</v>
      </c>
      <c r="AA4" s="290"/>
      <c r="AB4" s="257" t="s">
        <v>14</v>
      </c>
      <c r="AC4" s="290"/>
      <c r="AD4" s="257" t="s">
        <v>15</v>
      </c>
      <c r="AE4" s="258"/>
      <c r="AF4" s="257" t="s">
        <v>16</v>
      </c>
      <c r="AG4" s="258"/>
    </row>
    <row r="5" spans="1:33" s="91" customFormat="1" ht="42.75" x14ac:dyDescent="0.25">
      <c r="A5" s="294"/>
      <c r="B5" s="294"/>
      <c r="C5" s="294"/>
      <c r="D5" s="89" t="s">
        <v>18</v>
      </c>
      <c r="E5" s="89" t="s">
        <v>79</v>
      </c>
      <c r="F5" s="89" t="s">
        <v>19</v>
      </c>
      <c r="G5" s="89" t="s">
        <v>79</v>
      </c>
      <c r="H5" s="89" t="s">
        <v>20</v>
      </c>
      <c r="I5" s="89" t="s">
        <v>79</v>
      </c>
      <c r="J5" s="89" t="s">
        <v>23</v>
      </c>
      <c r="K5" s="89" t="s">
        <v>79</v>
      </c>
      <c r="L5" s="89" t="s">
        <v>24</v>
      </c>
      <c r="M5" s="89" t="s">
        <v>79</v>
      </c>
      <c r="N5" s="89" t="s">
        <v>24</v>
      </c>
      <c r="O5" s="89" t="s">
        <v>79</v>
      </c>
      <c r="P5" s="89" t="s">
        <v>25</v>
      </c>
      <c r="Q5" s="89" t="s">
        <v>79</v>
      </c>
      <c r="R5" s="89" t="s">
        <v>25</v>
      </c>
      <c r="S5" s="89" t="s">
        <v>79</v>
      </c>
      <c r="T5" s="89" t="s">
        <v>25</v>
      </c>
      <c r="U5" s="89" t="s">
        <v>79</v>
      </c>
      <c r="V5" s="89" t="s">
        <v>23</v>
      </c>
      <c r="W5" s="89" t="s">
        <v>79</v>
      </c>
      <c r="X5" s="89" t="s">
        <v>26</v>
      </c>
      <c r="Y5" s="89" t="s">
        <v>79</v>
      </c>
      <c r="Z5" s="89" t="s">
        <v>26</v>
      </c>
      <c r="AA5" s="89" t="s">
        <v>79</v>
      </c>
      <c r="AB5" s="89" t="s">
        <v>26</v>
      </c>
      <c r="AC5" s="89" t="s">
        <v>79</v>
      </c>
      <c r="AD5" s="89" t="s">
        <v>27</v>
      </c>
      <c r="AE5" s="92" t="s">
        <v>79</v>
      </c>
      <c r="AF5" s="89" t="s">
        <v>26</v>
      </c>
      <c r="AG5" s="92" t="s">
        <v>150</v>
      </c>
    </row>
    <row r="6" spans="1:33" s="91" customFormat="1" ht="15.75" thickBot="1" x14ac:dyDescent="0.3">
      <c r="A6" s="93" t="s">
        <v>2</v>
      </c>
      <c r="B6" s="93">
        <v>1</v>
      </c>
      <c r="C6" s="89">
        <v>2</v>
      </c>
      <c r="D6" s="89">
        <v>3</v>
      </c>
      <c r="E6" s="89">
        <v>4</v>
      </c>
      <c r="F6" s="89">
        <v>5</v>
      </c>
      <c r="G6" s="89">
        <v>6</v>
      </c>
      <c r="H6" s="89">
        <v>7</v>
      </c>
      <c r="I6" s="89">
        <v>8</v>
      </c>
      <c r="J6" s="89">
        <v>9</v>
      </c>
      <c r="K6" s="89">
        <v>10</v>
      </c>
      <c r="L6" s="89">
        <v>11</v>
      </c>
      <c r="M6" s="89">
        <v>12</v>
      </c>
      <c r="N6" s="89">
        <v>13</v>
      </c>
      <c r="O6" s="89">
        <v>14</v>
      </c>
      <c r="P6" s="89">
        <v>15</v>
      </c>
      <c r="Q6" s="89">
        <v>16</v>
      </c>
      <c r="R6" s="89">
        <v>17</v>
      </c>
      <c r="S6" s="89">
        <v>18</v>
      </c>
      <c r="T6" s="89">
        <v>19</v>
      </c>
      <c r="U6" s="89">
        <v>20</v>
      </c>
      <c r="V6" s="89">
        <v>21</v>
      </c>
      <c r="W6" s="89">
        <v>22</v>
      </c>
      <c r="X6" s="89">
        <v>23</v>
      </c>
      <c r="Y6" s="89">
        <v>24</v>
      </c>
      <c r="Z6" s="89">
        <v>25</v>
      </c>
      <c r="AA6" s="89">
        <v>26</v>
      </c>
      <c r="AB6" s="89">
        <v>27</v>
      </c>
      <c r="AC6" s="89">
        <v>28</v>
      </c>
      <c r="AD6" s="89">
        <v>29</v>
      </c>
      <c r="AE6" s="89">
        <v>30</v>
      </c>
      <c r="AF6" s="89">
        <v>31</v>
      </c>
      <c r="AG6" s="89">
        <v>32</v>
      </c>
    </row>
    <row r="7" spans="1:33" ht="78.75" customHeight="1" x14ac:dyDescent="0.25">
      <c r="A7" s="300" t="s">
        <v>128</v>
      </c>
      <c r="B7" s="297" t="s">
        <v>123</v>
      </c>
      <c r="C7" s="295" t="s">
        <v>158</v>
      </c>
      <c r="D7" s="94" t="s">
        <v>159</v>
      </c>
      <c r="E7" s="111" t="s">
        <v>161</v>
      </c>
      <c r="F7" s="94"/>
      <c r="G7" s="94"/>
      <c r="H7" s="111" t="s">
        <v>177</v>
      </c>
      <c r="I7" s="111" t="s">
        <v>178</v>
      </c>
      <c r="J7" s="94" t="s">
        <v>189</v>
      </c>
      <c r="K7" s="112" t="s">
        <v>190</v>
      </c>
      <c r="L7" s="94"/>
      <c r="M7" s="94"/>
      <c r="N7" s="94"/>
      <c r="O7" s="94"/>
      <c r="P7" s="94"/>
      <c r="Q7" s="94"/>
      <c r="R7" s="94"/>
      <c r="S7" s="94"/>
      <c r="T7" s="94"/>
      <c r="U7" s="94"/>
      <c r="V7" s="94" t="s">
        <v>210</v>
      </c>
      <c r="W7" s="116" t="s">
        <v>218</v>
      </c>
      <c r="X7" s="94"/>
      <c r="Y7" s="94"/>
      <c r="Z7" s="94"/>
      <c r="AA7" s="112"/>
      <c r="AB7" s="94"/>
      <c r="AC7" s="94"/>
      <c r="AD7" s="94"/>
      <c r="AE7" s="95"/>
      <c r="AF7" s="70">
        <v>1</v>
      </c>
      <c r="AG7" s="112" t="s">
        <v>206</v>
      </c>
    </row>
    <row r="8" spans="1:33" ht="45" customHeight="1" x14ac:dyDescent="0.25">
      <c r="A8" s="301"/>
      <c r="B8" s="298"/>
      <c r="C8" s="295"/>
      <c r="D8" s="90" t="s">
        <v>160</v>
      </c>
      <c r="E8" s="111" t="s">
        <v>162</v>
      </c>
      <c r="F8" s="90"/>
      <c r="G8" s="90"/>
      <c r="H8" s="90"/>
      <c r="I8" s="94"/>
      <c r="J8" s="112" t="s">
        <v>191</v>
      </c>
      <c r="K8" s="112" t="s">
        <v>192</v>
      </c>
      <c r="L8" s="90"/>
      <c r="M8" s="90"/>
      <c r="N8" s="90"/>
      <c r="O8" s="94"/>
      <c r="P8" s="90"/>
      <c r="Q8" s="90"/>
      <c r="R8" s="90"/>
      <c r="S8" s="90"/>
      <c r="T8" s="90"/>
      <c r="U8" s="90"/>
      <c r="V8" s="90" t="s">
        <v>211</v>
      </c>
      <c r="W8" s="116" t="s">
        <v>219</v>
      </c>
      <c r="X8" s="90"/>
      <c r="Y8" s="90"/>
      <c r="Z8" s="90"/>
      <c r="AA8" s="112"/>
      <c r="AB8" s="90"/>
      <c r="AC8" s="90"/>
      <c r="AD8" s="90"/>
      <c r="AE8" s="96"/>
      <c r="AF8" s="62"/>
      <c r="AG8" s="62"/>
    </row>
    <row r="9" spans="1:33" ht="48" customHeight="1" x14ac:dyDescent="0.25">
      <c r="A9" s="301"/>
      <c r="B9" s="298"/>
      <c r="C9" s="295"/>
      <c r="D9" s="90" t="s">
        <v>163</v>
      </c>
      <c r="E9" s="111" t="s">
        <v>164</v>
      </c>
      <c r="F9" s="90"/>
      <c r="G9" s="90"/>
      <c r="H9" s="90"/>
      <c r="I9" s="94"/>
      <c r="J9" s="90"/>
      <c r="K9" s="90"/>
      <c r="L9" s="90"/>
      <c r="M9" s="90"/>
      <c r="N9" s="90"/>
      <c r="O9" s="94"/>
      <c r="P9" s="90"/>
      <c r="Q9" s="90"/>
      <c r="R9" s="90"/>
      <c r="S9" s="90"/>
      <c r="T9" s="90"/>
      <c r="U9" s="90"/>
      <c r="V9" s="90" t="s">
        <v>180</v>
      </c>
      <c r="W9" s="116" t="s">
        <v>220</v>
      </c>
      <c r="X9" s="90"/>
      <c r="Y9" s="90"/>
      <c r="Z9" s="90"/>
      <c r="AA9" s="90"/>
      <c r="AB9" s="90"/>
      <c r="AC9" s="90"/>
      <c r="AD9" s="90"/>
      <c r="AE9" s="96"/>
      <c r="AF9" s="62"/>
      <c r="AG9" s="62"/>
    </row>
    <row r="10" spans="1:33" ht="30" customHeight="1" x14ac:dyDescent="0.25">
      <c r="A10" s="301"/>
      <c r="B10" s="298"/>
      <c r="C10" s="295"/>
      <c r="D10" s="90" t="s">
        <v>165</v>
      </c>
      <c r="E10" s="111" t="s">
        <v>166</v>
      </c>
      <c r="F10" s="90"/>
      <c r="G10" s="90"/>
      <c r="H10" s="90"/>
      <c r="I10" s="94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 t="s">
        <v>186</v>
      </c>
      <c r="W10" s="116" t="s">
        <v>221</v>
      </c>
      <c r="X10" s="90"/>
      <c r="Y10" s="90"/>
      <c r="Z10" s="90"/>
      <c r="AA10" s="90"/>
      <c r="AB10" s="90"/>
      <c r="AC10" s="90"/>
      <c r="AD10" s="90"/>
      <c r="AE10" s="96"/>
      <c r="AF10" s="62"/>
      <c r="AG10" s="62"/>
    </row>
    <row r="11" spans="1:33" ht="57.75" customHeight="1" x14ac:dyDescent="0.25">
      <c r="A11" s="301"/>
      <c r="B11" s="298"/>
      <c r="C11" s="295"/>
      <c r="D11" s="90"/>
      <c r="E11" s="111"/>
      <c r="F11" s="90"/>
      <c r="G11" s="90"/>
      <c r="H11" s="90"/>
      <c r="I11" s="94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 t="s">
        <v>211</v>
      </c>
      <c r="W11" s="116" t="s">
        <v>225</v>
      </c>
      <c r="X11" s="90"/>
      <c r="Y11" s="90"/>
      <c r="Z11" s="90"/>
      <c r="AA11" s="90"/>
      <c r="AB11" s="90"/>
      <c r="AC11" s="90"/>
      <c r="AD11" s="90"/>
      <c r="AE11" s="96"/>
      <c r="AF11" s="62"/>
      <c r="AG11" s="62"/>
    </row>
    <row r="12" spans="1:33" ht="42.75" customHeight="1" x14ac:dyDescent="0.25">
      <c r="A12" s="301"/>
      <c r="B12" s="298"/>
      <c r="C12" s="295"/>
      <c r="D12" s="90"/>
      <c r="E12" s="111"/>
      <c r="F12" s="90"/>
      <c r="G12" s="90"/>
      <c r="H12" s="90"/>
      <c r="I12" s="94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 t="s">
        <v>185</v>
      </c>
      <c r="W12" s="116" t="s">
        <v>222</v>
      </c>
      <c r="X12" s="90"/>
      <c r="Y12" s="90"/>
      <c r="Z12" s="90"/>
      <c r="AA12" s="90"/>
      <c r="AB12" s="90"/>
      <c r="AC12" s="90"/>
      <c r="AD12" s="90"/>
      <c r="AE12" s="96"/>
      <c r="AF12" s="62"/>
      <c r="AG12" s="62"/>
    </row>
    <row r="13" spans="1:33" ht="38.25" customHeight="1" x14ac:dyDescent="0.25">
      <c r="A13" s="301"/>
      <c r="B13" s="298"/>
      <c r="C13" s="295"/>
      <c r="D13" s="90"/>
      <c r="E13" s="111"/>
      <c r="F13" s="90"/>
      <c r="G13" s="90"/>
      <c r="H13" s="90"/>
      <c r="I13" s="94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 t="s">
        <v>189</v>
      </c>
      <c r="W13" s="116" t="s">
        <v>223</v>
      </c>
      <c r="X13" s="90"/>
      <c r="Y13" s="90"/>
      <c r="Z13" s="90"/>
      <c r="AA13" s="90"/>
      <c r="AB13" s="90"/>
      <c r="AC13" s="90"/>
      <c r="AD13" s="90"/>
      <c r="AE13" s="96"/>
      <c r="AF13" s="62"/>
      <c r="AG13" s="62"/>
    </row>
    <row r="14" spans="1:33" ht="60.75" customHeight="1" x14ac:dyDescent="0.25">
      <c r="A14" s="301"/>
      <c r="B14" s="298"/>
      <c r="C14" s="295"/>
      <c r="D14" s="90"/>
      <c r="E14" s="111"/>
      <c r="F14" s="90"/>
      <c r="G14" s="90"/>
      <c r="H14" s="90"/>
      <c r="I14" s="94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 t="s">
        <v>212</v>
      </c>
      <c r="W14" s="116" t="s">
        <v>224</v>
      </c>
      <c r="X14" s="90"/>
      <c r="Y14" s="90"/>
      <c r="Z14" s="90"/>
      <c r="AA14" s="90"/>
      <c r="AB14" s="90"/>
      <c r="AC14" s="90"/>
      <c r="AD14" s="90"/>
      <c r="AE14" s="96"/>
      <c r="AF14" s="62"/>
      <c r="AG14" s="62"/>
    </row>
    <row r="15" spans="1:33" ht="27.75" customHeight="1" thickBot="1" x14ac:dyDescent="0.3">
      <c r="A15" s="302"/>
      <c r="B15" s="299"/>
      <c r="C15" s="296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8"/>
      <c r="AF15" s="62"/>
      <c r="AG15" s="62"/>
    </row>
    <row r="16" spans="1:33" ht="30" customHeight="1" x14ac:dyDescent="0.25">
      <c r="A16" s="264">
        <v>2</v>
      </c>
      <c r="B16" s="266"/>
      <c r="C16" s="264" t="s">
        <v>167</v>
      </c>
      <c r="D16" s="255" t="s">
        <v>159</v>
      </c>
      <c r="E16" s="255" t="s">
        <v>203</v>
      </c>
      <c r="F16" s="255"/>
      <c r="G16" s="255"/>
      <c r="H16" s="255" t="s">
        <v>185</v>
      </c>
      <c r="I16" s="255" t="s">
        <v>187</v>
      </c>
      <c r="J16" s="255" t="s">
        <v>194</v>
      </c>
      <c r="K16" s="255" t="s">
        <v>195</v>
      </c>
      <c r="L16" s="255"/>
      <c r="M16" s="255"/>
      <c r="N16" s="255"/>
      <c r="O16" s="255"/>
      <c r="P16" s="255"/>
      <c r="Q16" s="255"/>
      <c r="R16" s="255"/>
      <c r="S16" s="255"/>
      <c r="T16" s="262"/>
      <c r="U16" s="255"/>
      <c r="V16" s="255" t="s">
        <v>213</v>
      </c>
      <c r="W16" s="255" t="s">
        <v>226</v>
      </c>
      <c r="X16" s="255"/>
      <c r="Y16" s="255"/>
      <c r="Z16" s="255" t="s">
        <v>128</v>
      </c>
      <c r="AA16" s="255" t="s">
        <v>203</v>
      </c>
      <c r="AB16" s="255"/>
      <c r="AC16" s="255"/>
      <c r="AD16" s="255"/>
      <c r="AE16" s="259"/>
      <c r="AF16" s="212">
        <v>1</v>
      </c>
      <c r="AG16" s="261" t="s">
        <v>205</v>
      </c>
    </row>
    <row r="17" spans="1:33" ht="23.25" customHeight="1" x14ac:dyDescent="0.25">
      <c r="A17" s="265"/>
      <c r="B17" s="267"/>
      <c r="C17" s="265"/>
      <c r="D17" s="256"/>
      <c r="E17" s="256"/>
      <c r="F17" s="256"/>
      <c r="G17" s="256"/>
      <c r="H17" s="256"/>
      <c r="I17" s="256"/>
      <c r="J17" s="232"/>
      <c r="K17" s="232"/>
      <c r="L17" s="256"/>
      <c r="M17" s="256"/>
      <c r="N17" s="256"/>
      <c r="O17" s="256"/>
      <c r="P17" s="256"/>
      <c r="Q17" s="256"/>
      <c r="R17" s="256"/>
      <c r="S17" s="256"/>
      <c r="T17" s="263"/>
      <c r="U17" s="256"/>
      <c r="V17" s="256"/>
      <c r="W17" s="232"/>
      <c r="X17" s="256"/>
      <c r="Y17" s="256"/>
      <c r="Z17" s="256"/>
      <c r="AA17" s="232"/>
      <c r="AB17" s="256"/>
      <c r="AC17" s="256"/>
      <c r="AD17" s="256"/>
      <c r="AE17" s="260"/>
      <c r="AF17" s="235"/>
      <c r="AG17" s="232"/>
    </row>
    <row r="18" spans="1:33" ht="50.25" customHeight="1" x14ac:dyDescent="0.25">
      <c r="A18" s="265"/>
      <c r="B18" s="267"/>
      <c r="C18" s="265"/>
      <c r="D18" s="90" t="s">
        <v>159</v>
      </c>
      <c r="E18" s="90" t="s">
        <v>168</v>
      </c>
      <c r="F18" s="90"/>
      <c r="G18" s="90"/>
      <c r="H18" s="90" t="s">
        <v>186</v>
      </c>
      <c r="I18" s="90" t="s">
        <v>188</v>
      </c>
      <c r="J18" s="90" t="s">
        <v>165</v>
      </c>
      <c r="K18" s="90" t="s">
        <v>196</v>
      </c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 t="s">
        <v>194</v>
      </c>
      <c r="W18" s="116" t="s">
        <v>227</v>
      </c>
      <c r="X18" s="90"/>
      <c r="Y18" s="90"/>
      <c r="Z18" s="90"/>
      <c r="AA18" s="90"/>
      <c r="AB18" s="90"/>
      <c r="AC18" s="90"/>
      <c r="AD18" s="90"/>
      <c r="AE18" s="96"/>
      <c r="AF18" s="90"/>
      <c r="AG18" s="90"/>
    </row>
    <row r="19" spans="1:33" ht="42" customHeight="1" x14ac:dyDescent="0.25">
      <c r="A19" s="265"/>
      <c r="B19" s="267"/>
      <c r="C19" s="265"/>
      <c r="D19" s="90"/>
      <c r="E19" s="90"/>
      <c r="F19" s="90"/>
      <c r="G19" s="90"/>
      <c r="H19" s="90"/>
      <c r="I19" s="90"/>
      <c r="J19" s="90" t="s">
        <v>186</v>
      </c>
      <c r="K19" s="90" t="s">
        <v>197</v>
      </c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 t="s">
        <v>165</v>
      </c>
      <c r="W19" s="116" t="s">
        <v>228</v>
      </c>
      <c r="X19" s="90"/>
      <c r="Y19" s="90"/>
      <c r="Z19" s="90"/>
      <c r="AA19" s="90"/>
      <c r="AB19" s="90"/>
      <c r="AC19" s="90"/>
      <c r="AD19" s="90"/>
      <c r="AE19" s="96"/>
      <c r="AF19" s="90"/>
      <c r="AG19" s="90"/>
    </row>
    <row r="20" spans="1:33" ht="43.5" customHeight="1" x14ac:dyDescent="0.25">
      <c r="A20" s="265"/>
      <c r="B20" s="267"/>
      <c r="C20" s="265"/>
      <c r="D20" s="90"/>
      <c r="E20" s="90"/>
      <c r="F20" s="90"/>
      <c r="G20" s="90"/>
      <c r="H20" s="90"/>
      <c r="I20" s="90"/>
      <c r="J20" s="90" t="s">
        <v>191</v>
      </c>
      <c r="K20" s="90" t="s">
        <v>198</v>
      </c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 t="s">
        <v>186</v>
      </c>
      <c r="W20" s="116" t="s">
        <v>229</v>
      </c>
      <c r="X20" s="90"/>
      <c r="Y20" s="90"/>
      <c r="Z20" s="90"/>
      <c r="AA20" s="90"/>
      <c r="AB20" s="90"/>
      <c r="AC20" s="90"/>
      <c r="AD20" s="90"/>
      <c r="AE20" s="96"/>
      <c r="AF20" s="62"/>
      <c r="AG20" s="62"/>
    </row>
    <row r="21" spans="1:33" ht="46.5" customHeight="1" x14ac:dyDescent="0.25">
      <c r="A21" s="265"/>
      <c r="B21" s="267"/>
      <c r="C21" s="265"/>
      <c r="D21" s="90"/>
      <c r="E21" s="90"/>
      <c r="F21" s="90"/>
      <c r="G21" s="90"/>
      <c r="H21" s="90"/>
      <c r="I21" s="90"/>
      <c r="J21" s="90" t="s">
        <v>177</v>
      </c>
      <c r="K21" s="90" t="s">
        <v>199</v>
      </c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 t="s">
        <v>191</v>
      </c>
      <c r="W21" s="116" t="s">
        <v>230</v>
      </c>
      <c r="X21" s="90"/>
      <c r="Y21" s="90"/>
      <c r="Z21" s="90"/>
      <c r="AA21" s="90"/>
      <c r="AB21" s="90"/>
      <c r="AC21" s="90"/>
      <c r="AD21" s="90"/>
      <c r="AE21" s="96"/>
      <c r="AF21" s="62"/>
      <c r="AG21" s="62"/>
    </row>
    <row r="22" spans="1:33" ht="45.75" customHeight="1" x14ac:dyDescent="0.25">
      <c r="A22" s="265"/>
      <c r="B22" s="267"/>
      <c r="C22" s="265"/>
      <c r="D22" s="90"/>
      <c r="E22" s="90"/>
      <c r="F22" s="90"/>
      <c r="G22" s="90"/>
      <c r="H22" s="90"/>
      <c r="I22" s="90"/>
      <c r="J22" s="90" t="s">
        <v>173</v>
      </c>
      <c r="K22" s="90" t="s">
        <v>200</v>
      </c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 t="s">
        <v>177</v>
      </c>
      <c r="W22" s="116" t="s">
        <v>231</v>
      </c>
      <c r="X22" s="90"/>
      <c r="Y22" s="90"/>
      <c r="Z22" s="90"/>
      <c r="AA22" s="90"/>
      <c r="AB22" s="90"/>
      <c r="AC22" s="90"/>
      <c r="AD22" s="90"/>
      <c r="AE22" s="96"/>
      <c r="AF22" s="62"/>
      <c r="AG22" s="62"/>
    </row>
    <row r="23" spans="1:33" ht="50.25" customHeight="1" x14ac:dyDescent="0.25">
      <c r="A23" s="265"/>
      <c r="B23" s="267"/>
      <c r="C23" s="265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 t="s">
        <v>173</v>
      </c>
      <c r="W23" s="116" t="s">
        <v>232</v>
      </c>
      <c r="X23" s="90"/>
      <c r="Y23" s="90"/>
      <c r="Z23" s="90"/>
      <c r="AA23" s="90"/>
      <c r="AB23" s="90"/>
      <c r="AC23" s="90"/>
      <c r="AD23" s="90"/>
      <c r="AE23" s="96"/>
      <c r="AF23" s="62"/>
      <c r="AG23" s="62"/>
    </row>
    <row r="24" spans="1:33" ht="30.75" customHeight="1" x14ac:dyDescent="0.25">
      <c r="A24" s="265"/>
      <c r="B24" s="267"/>
      <c r="C24" s="265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 t="s">
        <v>185</v>
      </c>
      <c r="W24" s="116" t="s">
        <v>233</v>
      </c>
      <c r="X24" s="90"/>
      <c r="Y24" s="90"/>
      <c r="Z24" s="90"/>
      <c r="AA24" s="90"/>
      <c r="AB24" s="90"/>
      <c r="AC24" s="90"/>
      <c r="AD24" s="90"/>
      <c r="AE24" s="96"/>
      <c r="AF24" s="62"/>
      <c r="AG24" s="62"/>
    </row>
    <row r="25" spans="1:33" ht="47.25" customHeight="1" x14ac:dyDescent="0.25">
      <c r="A25" s="265"/>
      <c r="B25" s="267"/>
      <c r="C25" s="265"/>
      <c r="D25" s="90"/>
      <c r="E25" s="90"/>
      <c r="F25" s="90"/>
      <c r="G25" s="90"/>
      <c r="H25" s="86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 t="s">
        <v>214</v>
      </c>
      <c r="W25" s="116" t="s">
        <v>234</v>
      </c>
      <c r="X25" s="90"/>
      <c r="Y25" s="90"/>
      <c r="Z25" s="90"/>
      <c r="AA25" s="90"/>
      <c r="AB25" s="90"/>
      <c r="AC25" s="90"/>
      <c r="AD25" s="90"/>
      <c r="AE25" s="96"/>
      <c r="AF25" s="62"/>
      <c r="AG25" s="62"/>
    </row>
    <row r="26" spans="1:33" ht="62.25" customHeight="1" x14ac:dyDescent="0.25">
      <c r="A26" s="265"/>
      <c r="B26" s="267"/>
      <c r="C26" s="265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 t="s">
        <v>180</v>
      </c>
      <c r="W26" s="117" t="s">
        <v>235</v>
      </c>
      <c r="X26" s="90"/>
      <c r="Y26" s="90"/>
      <c r="Z26" s="90"/>
      <c r="AA26" s="90"/>
      <c r="AB26" s="90"/>
      <c r="AC26" s="90"/>
      <c r="AD26" s="90"/>
      <c r="AE26" s="96"/>
      <c r="AF26" s="62"/>
      <c r="AG26" s="62"/>
    </row>
    <row r="27" spans="1:33" ht="33.75" customHeight="1" x14ac:dyDescent="0.25">
      <c r="A27" s="265"/>
      <c r="B27" s="267"/>
      <c r="C27" s="265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 t="s">
        <v>185</v>
      </c>
      <c r="W27" s="117" t="s">
        <v>236</v>
      </c>
      <c r="X27" s="90"/>
      <c r="Y27" s="90"/>
      <c r="Z27" s="90"/>
      <c r="AA27" s="90"/>
      <c r="AB27" s="90"/>
      <c r="AC27" s="90"/>
      <c r="AD27" s="90"/>
      <c r="AE27" s="96"/>
      <c r="AF27" s="62"/>
      <c r="AG27" s="62"/>
    </row>
    <row r="28" spans="1:33" ht="63.75" customHeight="1" x14ac:dyDescent="0.25">
      <c r="A28" s="265"/>
      <c r="B28" s="267"/>
      <c r="C28" s="265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 t="s">
        <v>185</v>
      </c>
      <c r="W28" s="117" t="s">
        <v>237</v>
      </c>
      <c r="X28" s="90"/>
      <c r="Y28" s="90"/>
      <c r="Z28" s="90"/>
      <c r="AA28" s="90"/>
      <c r="AB28" s="90"/>
      <c r="AC28" s="90"/>
      <c r="AD28" s="90"/>
      <c r="AE28" s="96"/>
      <c r="AF28" s="62"/>
      <c r="AG28" s="62"/>
    </row>
    <row r="29" spans="1:33" ht="91.5" customHeight="1" thickBot="1" x14ac:dyDescent="0.3">
      <c r="A29" s="265"/>
      <c r="B29" s="267"/>
      <c r="C29" s="265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 t="s">
        <v>180</v>
      </c>
      <c r="W29" s="117" t="s">
        <v>238</v>
      </c>
      <c r="X29" s="90"/>
      <c r="Y29" s="90"/>
      <c r="Z29" s="90"/>
      <c r="AA29" s="90"/>
      <c r="AB29" s="90"/>
      <c r="AC29" s="90"/>
      <c r="AD29" s="90"/>
      <c r="AE29" s="96"/>
      <c r="AF29" s="62"/>
      <c r="AG29" s="62"/>
    </row>
    <row r="30" spans="1:33" ht="50.25" customHeight="1" x14ac:dyDescent="0.25">
      <c r="A30" s="264">
        <v>3</v>
      </c>
      <c r="B30" s="255"/>
      <c r="C30" s="280" t="s">
        <v>169</v>
      </c>
      <c r="D30" s="94" t="s">
        <v>170</v>
      </c>
      <c r="E30" s="111" t="s">
        <v>171</v>
      </c>
      <c r="F30" s="87"/>
      <c r="G30" s="94"/>
      <c r="H30" s="112" t="s">
        <v>165</v>
      </c>
      <c r="I30" s="112" t="s">
        <v>183</v>
      </c>
      <c r="J30" s="94"/>
      <c r="K30" s="90"/>
      <c r="L30" s="94"/>
      <c r="M30" s="90"/>
      <c r="N30" s="94"/>
      <c r="O30" s="90"/>
      <c r="P30" s="94"/>
      <c r="Q30" s="94"/>
      <c r="R30" s="94"/>
      <c r="S30" s="94"/>
      <c r="T30" s="94"/>
      <c r="U30" s="94"/>
      <c r="V30" s="94" t="s">
        <v>215</v>
      </c>
      <c r="W30" s="117" t="s">
        <v>239</v>
      </c>
      <c r="X30" s="94"/>
      <c r="Y30" s="94"/>
      <c r="Z30" s="112" t="s">
        <v>128</v>
      </c>
      <c r="AA30" s="112" t="s">
        <v>202</v>
      </c>
      <c r="AB30" s="94"/>
      <c r="AC30" s="90"/>
      <c r="AD30" s="94"/>
      <c r="AE30" s="95"/>
      <c r="AF30" s="112" t="s">
        <v>128</v>
      </c>
      <c r="AG30" s="112" t="s">
        <v>204</v>
      </c>
    </row>
    <row r="31" spans="1:33" ht="63" customHeight="1" x14ac:dyDescent="0.25">
      <c r="A31" s="265"/>
      <c r="B31" s="283"/>
      <c r="C31" s="281"/>
      <c r="D31" s="90"/>
      <c r="E31" s="90"/>
      <c r="F31" s="90"/>
      <c r="G31" s="90"/>
      <c r="H31" s="112" t="s">
        <v>159</v>
      </c>
      <c r="I31" s="112" t="s">
        <v>184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 t="s">
        <v>211</v>
      </c>
      <c r="W31" s="117" t="s">
        <v>240</v>
      </c>
      <c r="X31" s="90"/>
      <c r="Y31" s="90"/>
      <c r="Z31" s="90"/>
      <c r="AA31" s="90"/>
      <c r="AB31" s="90"/>
      <c r="AC31" s="90"/>
      <c r="AD31" s="90"/>
      <c r="AE31" s="96"/>
      <c r="AF31" s="62"/>
      <c r="AG31" s="62"/>
    </row>
    <row r="32" spans="1:33" ht="58.5" customHeight="1" x14ac:dyDescent="0.25">
      <c r="A32" s="265"/>
      <c r="B32" s="283"/>
      <c r="C32" s="281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 t="s">
        <v>216</v>
      </c>
      <c r="W32" s="117" t="s">
        <v>241</v>
      </c>
      <c r="X32" s="90"/>
      <c r="Y32" s="90"/>
      <c r="Z32" s="90"/>
      <c r="AA32" s="90"/>
      <c r="AB32" s="90"/>
      <c r="AC32" s="90"/>
      <c r="AD32" s="90"/>
      <c r="AE32" s="96"/>
      <c r="AF32" s="62"/>
      <c r="AG32" s="62"/>
    </row>
    <row r="33" spans="1:33" s="115" customFormat="1" ht="49.5" customHeight="1" x14ac:dyDescent="0.25">
      <c r="A33" s="265"/>
      <c r="B33" s="283"/>
      <c r="C33" s="281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 t="s">
        <v>186</v>
      </c>
      <c r="W33" s="117" t="s">
        <v>242</v>
      </c>
      <c r="X33" s="114"/>
      <c r="Y33" s="114"/>
      <c r="Z33" s="114"/>
      <c r="AA33" s="114"/>
      <c r="AB33" s="114"/>
      <c r="AC33" s="114"/>
      <c r="AD33" s="114"/>
      <c r="AE33" s="100"/>
      <c r="AF33" s="113"/>
      <c r="AG33" s="113"/>
    </row>
    <row r="34" spans="1:33" s="115" customFormat="1" ht="31.5" customHeight="1" x14ac:dyDescent="0.25">
      <c r="A34" s="265"/>
      <c r="B34" s="283"/>
      <c r="C34" s="281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 t="s">
        <v>170</v>
      </c>
      <c r="W34" s="117" t="s">
        <v>243</v>
      </c>
      <c r="X34" s="114"/>
      <c r="Y34" s="114"/>
      <c r="Z34" s="114"/>
      <c r="AA34" s="114"/>
      <c r="AB34" s="114"/>
      <c r="AC34" s="114"/>
      <c r="AD34" s="114"/>
      <c r="AE34" s="100"/>
      <c r="AF34" s="113"/>
      <c r="AG34" s="113"/>
    </row>
    <row r="35" spans="1:33" s="115" customFormat="1" ht="31.5" customHeight="1" x14ac:dyDescent="0.25">
      <c r="A35" s="265"/>
      <c r="B35" s="283"/>
      <c r="C35" s="281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 t="s">
        <v>186</v>
      </c>
      <c r="W35" s="117" t="s">
        <v>244</v>
      </c>
      <c r="X35" s="114"/>
      <c r="Y35" s="114"/>
      <c r="Z35" s="114"/>
      <c r="AA35" s="114"/>
      <c r="AB35" s="114"/>
      <c r="AC35" s="114"/>
      <c r="AD35" s="114"/>
      <c r="AE35" s="100"/>
      <c r="AF35" s="113"/>
      <c r="AG35" s="113"/>
    </row>
    <row r="36" spans="1:33" s="115" customFormat="1" ht="49.5" customHeight="1" x14ac:dyDescent="0.25">
      <c r="A36" s="265"/>
      <c r="B36" s="283"/>
      <c r="C36" s="281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 t="s">
        <v>159</v>
      </c>
      <c r="W36" s="117" t="s">
        <v>245</v>
      </c>
      <c r="X36" s="114"/>
      <c r="Y36" s="114"/>
      <c r="Z36" s="114"/>
      <c r="AA36" s="114"/>
      <c r="AB36" s="114"/>
      <c r="AC36" s="114"/>
      <c r="AD36" s="114"/>
      <c r="AE36" s="100"/>
      <c r="AF36" s="113"/>
      <c r="AG36" s="113"/>
    </row>
    <row r="37" spans="1:33" s="120" customFormat="1" ht="49.5" customHeight="1" thickBot="1" x14ac:dyDescent="0.3">
      <c r="A37" s="265"/>
      <c r="B37" s="283"/>
      <c r="C37" s="28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97" t="s">
        <v>217</v>
      </c>
      <c r="W37" s="121" t="s">
        <v>246</v>
      </c>
      <c r="X37" s="122"/>
      <c r="Y37" s="122"/>
      <c r="Z37" s="122"/>
      <c r="AA37" s="122"/>
      <c r="AB37" s="122"/>
      <c r="AC37" s="122"/>
      <c r="AD37" s="122"/>
      <c r="AE37" s="100"/>
      <c r="AF37" s="119"/>
      <c r="AG37" s="119"/>
    </row>
    <row r="38" spans="1:33" ht="69.75" customHeight="1" x14ac:dyDescent="0.25">
      <c r="A38" s="264" t="s">
        <v>132</v>
      </c>
      <c r="B38" s="255"/>
      <c r="C38" s="280" t="s">
        <v>172</v>
      </c>
      <c r="D38" s="111" t="s">
        <v>173</v>
      </c>
      <c r="E38" s="111" t="s">
        <v>174</v>
      </c>
      <c r="F38" s="90"/>
      <c r="G38" s="90"/>
      <c r="H38" s="112" t="s">
        <v>180</v>
      </c>
      <c r="I38" s="112" t="s">
        <v>181</v>
      </c>
      <c r="J38" s="90" t="s">
        <v>177</v>
      </c>
      <c r="K38" s="112" t="s">
        <v>193</v>
      </c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 t="s">
        <v>177</v>
      </c>
      <c r="W38" s="116" t="s">
        <v>247</v>
      </c>
      <c r="X38" s="90"/>
      <c r="Y38" s="90"/>
      <c r="Z38" s="90"/>
      <c r="AA38" s="90"/>
      <c r="AB38" s="90"/>
      <c r="AC38" s="90"/>
      <c r="AD38" s="90"/>
      <c r="AE38" s="96"/>
      <c r="AF38" s="62"/>
      <c r="AG38" s="62"/>
    </row>
    <row r="39" spans="1:33" ht="49.5" customHeight="1" x14ac:dyDescent="0.25">
      <c r="A39" s="265"/>
      <c r="B39" s="283"/>
      <c r="C39" s="281"/>
      <c r="D39" s="111" t="s">
        <v>175</v>
      </c>
      <c r="E39" s="111" t="s">
        <v>176</v>
      </c>
      <c r="F39" s="90"/>
      <c r="G39" s="90"/>
      <c r="H39" s="112" t="s">
        <v>177</v>
      </c>
      <c r="I39" s="112" t="s">
        <v>182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 t="s">
        <v>180</v>
      </c>
      <c r="W39" s="118" t="s">
        <v>248</v>
      </c>
      <c r="X39" s="90"/>
      <c r="Y39" s="90"/>
      <c r="Z39" s="90"/>
      <c r="AA39" s="90"/>
      <c r="AB39" s="90"/>
      <c r="AC39" s="90"/>
      <c r="AD39" s="90"/>
      <c r="AE39" s="96"/>
      <c r="AF39" s="62"/>
      <c r="AG39" s="62"/>
    </row>
    <row r="40" spans="1:33" ht="47.25" customHeight="1" x14ac:dyDescent="0.25">
      <c r="A40" s="265"/>
      <c r="B40" s="283"/>
      <c r="C40" s="281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 t="s">
        <v>211</v>
      </c>
      <c r="W40" s="118" t="s">
        <v>249</v>
      </c>
      <c r="X40" s="99"/>
      <c r="Y40" s="99"/>
      <c r="Z40" s="99"/>
      <c r="AA40" s="99"/>
      <c r="AB40" s="99"/>
      <c r="AC40" s="99"/>
      <c r="AD40" s="99"/>
      <c r="AE40" s="100"/>
      <c r="AF40" s="62"/>
      <c r="AG40" s="62"/>
    </row>
    <row r="41" spans="1:33" ht="81.75" customHeight="1" x14ac:dyDescent="0.25">
      <c r="A41" s="282"/>
      <c r="B41" s="284"/>
      <c r="C41" s="282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 t="s">
        <v>211</v>
      </c>
      <c r="W41" s="118" t="s">
        <v>250</v>
      </c>
      <c r="X41" s="90"/>
      <c r="Y41" s="90"/>
      <c r="Z41" s="90"/>
      <c r="AA41" s="90"/>
      <c r="AB41" s="90"/>
      <c r="AC41" s="90"/>
      <c r="AD41" s="90"/>
      <c r="AE41" s="96"/>
      <c r="AF41" s="62"/>
      <c r="AG41" s="62"/>
    </row>
    <row r="42" spans="1:33" ht="48" customHeight="1" x14ac:dyDescent="0.25">
      <c r="A42" s="282"/>
      <c r="B42" s="284"/>
      <c r="C42" s="282"/>
      <c r="D42" s="94"/>
      <c r="E42" s="94"/>
      <c r="F42" s="87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101"/>
      <c r="U42" s="102"/>
      <c r="V42" s="94" t="s">
        <v>177</v>
      </c>
      <c r="W42" s="118" t="s">
        <v>251</v>
      </c>
      <c r="X42" s="94"/>
      <c r="Y42" s="94"/>
      <c r="Z42" s="94"/>
      <c r="AA42" s="94"/>
      <c r="AB42" s="94"/>
      <c r="AC42" s="94"/>
      <c r="AD42" s="94"/>
      <c r="AE42" s="95"/>
      <c r="AF42" s="62"/>
      <c r="AG42" s="62"/>
    </row>
    <row r="43" spans="1:33" ht="61.5" customHeight="1" x14ac:dyDescent="0.25">
      <c r="A43" s="282"/>
      <c r="B43" s="284"/>
      <c r="C43" s="282"/>
      <c r="D43" s="90"/>
      <c r="E43" s="90"/>
      <c r="F43" s="86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81"/>
      <c r="U43" s="99"/>
      <c r="V43" s="90" t="s">
        <v>180</v>
      </c>
      <c r="W43" s="118" t="s">
        <v>252</v>
      </c>
      <c r="X43" s="90"/>
      <c r="Y43" s="90"/>
      <c r="Z43" s="90"/>
      <c r="AA43" s="90"/>
      <c r="AB43" s="90"/>
      <c r="AC43" s="90"/>
      <c r="AD43" s="90"/>
      <c r="AE43" s="96"/>
      <c r="AF43" s="62"/>
      <c r="AG43" s="62"/>
    </row>
    <row r="44" spans="1:33" ht="49.5" customHeight="1" x14ac:dyDescent="0.25">
      <c r="A44" s="282"/>
      <c r="B44" s="284"/>
      <c r="C44" s="282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81"/>
      <c r="U44" s="99"/>
      <c r="V44" s="90" t="s">
        <v>177</v>
      </c>
      <c r="W44" s="118" t="s">
        <v>253</v>
      </c>
      <c r="X44" s="90"/>
      <c r="Y44" s="90"/>
      <c r="Z44" s="90"/>
      <c r="AA44" s="90"/>
      <c r="AB44" s="90"/>
      <c r="AC44" s="90"/>
      <c r="AD44" s="90"/>
      <c r="AE44" s="96"/>
      <c r="AF44" s="62"/>
      <c r="AG44" s="62"/>
    </row>
    <row r="45" spans="1:33" s="123" customFormat="1" ht="19.5" thickBot="1" x14ac:dyDescent="0.35">
      <c r="A45" s="124"/>
      <c r="B45" s="125"/>
      <c r="C45" s="126" t="s">
        <v>143</v>
      </c>
      <c r="D45" s="127" t="s">
        <v>209</v>
      </c>
      <c r="E45" s="127"/>
      <c r="F45" s="127"/>
      <c r="G45" s="127"/>
      <c r="H45" s="127" t="s">
        <v>208</v>
      </c>
      <c r="I45" s="128"/>
      <c r="J45" s="127" t="s">
        <v>207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 t="s">
        <v>254</v>
      </c>
      <c r="W45" s="127"/>
      <c r="X45" s="127"/>
      <c r="Y45" s="127"/>
      <c r="Z45" s="127" t="s">
        <v>201</v>
      </c>
      <c r="AA45" s="127"/>
      <c r="AB45" s="127"/>
      <c r="AC45" s="127"/>
      <c r="AD45" s="127"/>
      <c r="AE45" s="129"/>
      <c r="AF45" s="130">
        <v>3</v>
      </c>
      <c r="AG45" s="130"/>
    </row>
    <row r="46" spans="1:33" s="62" customFormat="1" ht="30" x14ac:dyDescent="0.25">
      <c r="A46" s="278">
        <v>1</v>
      </c>
      <c r="B46" s="285" t="s">
        <v>153</v>
      </c>
      <c r="C46" s="303" t="s">
        <v>158</v>
      </c>
      <c r="D46" s="143" t="s">
        <v>177</v>
      </c>
      <c r="E46" s="140" t="s">
        <v>331</v>
      </c>
      <c r="F46" s="144"/>
      <c r="G46" s="144"/>
      <c r="H46" s="145" t="s">
        <v>335</v>
      </c>
      <c r="I46" s="141" t="s">
        <v>336</v>
      </c>
      <c r="J46" s="90" t="s">
        <v>128</v>
      </c>
      <c r="K46" s="140" t="s">
        <v>289</v>
      </c>
      <c r="L46" s="143"/>
      <c r="M46" s="90"/>
      <c r="N46" s="145"/>
      <c r="O46" s="90"/>
      <c r="P46" s="144"/>
      <c r="Q46" s="144"/>
      <c r="R46" s="144"/>
      <c r="S46" s="144"/>
      <c r="T46" s="144"/>
      <c r="U46" s="144"/>
      <c r="V46" s="143" t="s">
        <v>128</v>
      </c>
      <c r="W46" s="140" t="s">
        <v>320</v>
      </c>
      <c r="X46" s="144"/>
      <c r="Y46" s="144"/>
      <c r="Z46" s="144"/>
      <c r="AA46" s="90"/>
      <c r="AB46" s="144"/>
      <c r="AC46" s="90"/>
      <c r="AD46" s="144"/>
      <c r="AE46" s="146"/>
      <c r="AF46" s="70">
        <v>1</v>
      </c>
      <c r="AG46" s="140" t="s">
        <v>341</v>
      </c>
    </row>
    <row r="47" spans="1:33" s="62" customFormat="1" ht="45" x14ac:dyDescent="0.25">
      <c r="A47" s="279"/>
      <c r="B47" s="285"/>
      <c r="C47" s="303"/>
      <c r="D47" s="144"/>
      <c r="E47" s="144"/>
      <c r="F47" s="144"/>
      <c r="G47" s="144"/>
      <c r="H47" s="145"/>
      <c r="I47" s="90"/>
      <c r="J47" s="90" t="s">
        <v>128</v>
      </c>
      <c r="K47" s="140" t="s">
        <v>337</v>
      </c>
      <c r="L47" s="144"/>
      <c r="M47" s="144"/>
      <c r="N47" s="145"/>
      <c r="O47" s="90"/>
      <c r="P47" s="144"/>
      <c r="Q47" s="144"/>
      <c r="R47" s="144"/>
      <c r="S47" s="144"/>
      <c r="T47" s="144"/>
      <c r="U47" s="144"/>
      <c r="V47" s="143" t="s">
        <v>128</v>
      </c>
      <c r="W47" s="140" t="s">
        <v>321</v>
      </c>
      <c r="X47" s="144"/>
      <c r="Y47" s="144"/>
      <c r="Z47" s="144"/>
      <c r="AA47" s="144"/>
      <c r="AB47" s="144"/>
      <c r="AC47" s="144"/>
      <c r="AD47" s="144"/>
      <c r="AE47" s="146"/>
      <c r="AF47" s="70"/>
      <c r="AG47" s="90"/>
    </row>
    <row r="48" spans="1:33" s="62" customFormat="1" ht="15.75" x14ac:dyDescent="0.25">
      <c r="A48" s="279"/>
      <c r="B48" s="285"/>
      <c r="C48" s="303"/>
      <c r="D48" s="144"/>
      <c r="E48" s="144"/>
      <c r="F48" s="144"/>
      <c r="G48" s="144"/>
      <c r="H48" s="145"/>
      <c r="I48" s="90"/>
      <c r="J48" s="144"/>
      <c r="K48" s="144"/>
      <c r="L48" s="144"/>
      <c r="M48" s="144"/>
      <c r="N48" s="145"/>
      <c r="O48" s="90"/>
      <c r="P48" s="144"/>
      <c r="Q48" s="144"/>
      <c r="R48" s="144"/>
      <c r="S48" s="144"/>
      <c r="T48" s="144"/>
      <c r="U48" s="144"/>
      <c r="V48" s="140" t="s">
        <v>189</v>
      </c>
      <c r="W48" s="140" t="s">
        <v>190</v>
      </c>
      <c r="X48" s="144"/>
      <c r="Y48" s="144"/>
      <c r="Z48" s="144"/>
      <c r="AA48" s="144"/>
      <c r="AB48" s="144"/>
      <c r="AC48" s="144"/>
      <c r="AD48" s="144"/>
      <c r="AE48" s="146"/>
      <c r="AF48" s="70"/>
      <c r="AG48" s="70"/>
    </row>
    <row r="49" spans="1:33" s="62" customFormat="1" ht="45" x14ac:dyDescent="0.25">
      <c r="A49" s="279"/>
      <c r="B49" s="285"/>
      <c r="C49" s="303"/>
      <c r="D49" s="144"/>
      <c r="E49" s="144"/>
      <c r="F49" s="144"/>
      <c r="G49" s="144"/>
      <c r="H49" s="145"/>
      <c r="I49" s="90"/>
      <c r="J49" s="144"/>
      <c r="K49" s="144"/>
      <c r="L49" s="144"/>
      <c r="M49" s="144"/>
      <c r="N49" s="147"/>
      <c r="O49" s="144"/>
      <c r="P49" s="144"/>
      <c r="Q49" s="144"/>
      <c r="R49" s="144"/>
      <c r="S49" s="144"/>
      <c r="T49" s="144"/>
      <c r="U49" s="144"/>
      <c r="V49" s="140" t="s">
        <v>191</v>
      </c>
      <c r="W49" s="140" t="s">
        <v>330</v>
      </c>
      <c r="X49" s="144"/>
      <c r="Y49" s="144"/>
      <c r="Z49" s="144"/>
      <c r="AA49" s="144"/>
      <c r="AB49" s="144"/>
      <c r="AC49" s="144"/>
      <c r="AD49" s="144"/>
      <c r="AE49" s="146"/>
      <c r="AF49" s="70"/>
      <c r="AG49" s="70"/>
    </row>
    <row r="50" spans="1:33" s="62" customFormat="1" ht="30" x14ac:dyDescent="0.25">
      <c r="A50" s="279"/>
      <c r="B50" s="285"/>
      <c r="C50" s="303"/>
      <c r="D50" s="144"/>
      <c r="E50" s="144"/>
      <c r="F50" s="144"/>
      <c r="G50" s="144"/>
      <c r="H50" s="145"/>
      <c r="I50" s="90"/>
      <c r="J50" s="144"/>
      <c r="K50" s="144"/>
      <c r="L50" s="144"/>
      <c r="M50" s="144"/>
      <c r="N50" s="147"/>
      <c r="O50" s="144"/>
      <c r="P50" s="144"/>
      <c r="Q50" s="144"/>
      <c r="R50" s="144"/>
      <c r="S50" s="144"/>
      <c r="T50" s="144"/>
      <c r="U50" s="144"/>
      <c r="V50" s="90" t="s">
        <v>211</v>
      </c>
      <c r="W50" s="182" t="s">
        <v>219</v>
      </c>
      <c r="X50" s="144"/>
      <c r="Y50" s="144"/>
      <c r="Z50" s="144"/>
      <c r="AA50" s="144"/>
      <c r="AB50" s="144"/>
      <c r="AC50" s="144"/>
      <c r="AD50" s="144"/>
      <c r="AE50" s="146"/>
      <c r="AF50" s="70"/>
      <c r="AG50" s="70"/>
    </row>
    <row r="51" spans="1:33" s="62" customFormat="1" ht="30" x14ac:dyDescent="0.25">
      <c r="A51" s="279"/>
      <c r="B51" s="285"/>
      <c r="C51" s="303"/>
      <c r="D51" s="144"/>
      <c r="E51" s="144"/>
      <c r="F51" s="144"/>
      <c r="G51" s="144"/>
      <c r="H51" s="145"/>
      <c r="I51" s="90"/>
      <c r="J51" s="144"/>
      <c r="K51" s="144"/>
      <c r="L51" s="144"/>
      <c r="M51" s="144"/>
      <c r="N51" s="147"/>
      <c r="O51" s="144"/>
      <c r="P51" s="144"/>
      <c r="Q51" s="144"/>
      <c r="R51" s="144"/>
      <c r="S51" s="144"/>
      <c r="T51" s="144"/>
      <c r="U51" s="144"/>
      <c r="V51" s="90" t="s">
        <v>180</v>
      </c>
      <c r="W51" s="182" t="s">
        <v>220</v>
      </c>
      <c r="X51" s="144"/>
      <c r="Y51" s="144"/>
      <c r="Z51" s="144"/>
      <c r="AA51" s="144"/>
      <c r="AB51" s="144"/>
      <c r="AC51" s="144"/>
      <c r="AD51" s="144"/>
      <c r="AE51" s="146"/>
      <c r="AF51" s="70"/>
      <c r="AG51" s="70"/>
    </row>
    <row r="52" spans="1:33" s="62" customFormat="1" ht="15.75" x14ac:dyDescent="0.25">
      <c r="A52" s="279"/>
      <c r="B52" s="285"/>
      <c r="C52" s="303"/>
      <c r="D52" s="144"/>
      <c r="E52" s="144"/>
      <c r="F52" s="144"/>
      <c r="G52" s="144"/>
      <c r="H52" s="145"/>
      <c r="I52" s="90"/>
      <c r="J52" s="144"/>
      <c r="K52" s="144"/>
      <c r="L52" s="144"/>
      <c r="M52" s="144"/>
      <c r="N52" s="147"/>
      <c r="O52" s="144"/>
      <c r="P52" s="144"/>
      <c r="Q52" s="144"/>
      <c r="R52" s="144"/>
      <c r="S52" s="144"/>
      <c r="T52" s="144"/>
      <c r="U52" s="144"/>
      <c r="V52" s="90" t="s">
        <v>186</v>
      </c>
      <c r="W52" s="182" t="s">
        <v>221</v>
      </c>
      <c r="X52" s="144"/>
      <c r="Y52" s="144"/>
      <c r="Z52" s="144"/>
      <c r="AA52" s="144"/>
      <c r="AB52" s="144"/>
      <c r="AC52" s="144"/>
      <c r="AD52" s="144"/>
      <c r="AE52" s="146"/>
      <c r="AF52" s="70"/>
      <c r="AG52" s="70"/>
    </row>
    <row r="53" spans="1:33" s="62" customFormat="1" ht="30" x14ac:dyDescent="0.25">
      <c r="A53" s="279"/>
      <c r="B53" s="285"/>
      <c r="C53" s="303"/>
      <c r="D53" s="144"/>
      <c r="E53" s="144"/>
      <c r="F53" s="144"/>
      <c r="G53" s="144"/>
      <c r="H53" s="145"/>
      <c r="I53" s="90"/>
      <c r="J53" s="144"/>
      <c r="K53" s="144"/>
      <c r="L53" s="144"/>
      <c r="M53" s="144"/>
      <c r="N53" s="147"/>
      <c r="O53" s="144"/>
      <c r="P53" s="144"/>
      <c r="Q53" s="144"/>
      <c r="R53" s="144"/>
      <c r="S53" s="144"/>
      <c r="T53" s="144"/>
      <c r="U53" s="144"/>
      <c r="V53" s="90" t="s">
        <v>185</v>
      </c>
      <c r="W53" s="182" t="s">
        <v>222</v>
      </c>
      <c r="X53" s="144"/>
      <c r="Y53" s="144"/>
      <c r="Z53" s="144"/>
      <c r="AA53" s="144"/>
      <c r="AB53" s="144"/>
      <c r="AC53" s="144"/>
      <c r="AD53" s="144"/>
      <c r="AE53" s="146"/>
      <c r="AF53" s="70"/>
      <c r="AG53" s="70"/>
    </row>
    <row r="54" spans="1:33" s="62" customFormat="1" ht="30" x14ac:dyDescent="0.25">
      <c r="A54" s="273">
        <v>2</v>
      </c>
      <c r="B54" s="271"/>
      <c r="C54" s="268" t="s">
        <v>167</v>
      </c>
      <c r="D54" s="106" t="s">
        <v>170</v>
      </c>
      <c r="E54" s="141" t="s">
        <v>271</v>
      </c>
      <c r="F54" s="106"/>
      <c r="G54" s="106"/>
      <c r="H54" s="76">
        <v>0.2</v>
      </c>
      <c r="I54" s="141" t="s">
        <v>273</v>
      </c>
      <c r="J54" s="106" t="s">
        <v>186</v>
      </c>
      <c r="K54" s="141" t="s">
        <v>282</v>
      </c>
      <c r="L54" s="106"/>
      <c r="M54" s="141"/>
      <c r="N54" s="76"/>
      <c r="O54" s="141"/>
      <c r="P54" s="106"/>
      <c r="Q54" s="106"/>
      <c r="R54" s="106"/>
      <c r="S54" s="106"/>
      <c r="T54" s="106"/>
      <c r="U54" s="141"/>
      <c r="V54" s="106" t="s">
        <v>128</v>
      </c>
      <c r="W54" s="141" t="s">
        <v>325</v>
      </c>
      <c r="X54" s="106"/>
      <c r="Y54" s="106"/>
      <c r="Z54" s="106" t="s">
        <v>128</v>
      </c>
      <c r="AA54" s="141" t="s">
        <v>311</v>
      </c>
      <c r="AB54" s="106"/>
      <c r="AC54" s="141"/>
      <c r="AD54" s="106"/>
      <c r="AE54" s="142"/>
      <c r="AF54" s="70">
        <v>1</v>
      </c>
      <c r="AG54" s="141" t="s">
        <v>312</v>
      </c>
    </row>
    <row r="55" spans="1:33" s="62" customFormat="1" ht="45.75" thickBot="1" x14ac:dyDescent="0.3">
      <c r="A55" s="274"/>
      <c r="B55" s="272"/>
      <c r="C55" s="269"/>
      <c r="D55" s="106" t="s">
        <v>175</v>
      </c>
      <c r="E55" s="141" t="s">
        <v>272</v>
      </c>
      <c r="F55" s="106"/>
      <c r="G55" s="106"/>
      <c r="H55" s="76">
        <v>0.1</v>
      </c>
      <c r="I55" s="141" t="s">
        <v>274</v>
      </c>
      <c r="J55" s="106" t="s">
        <v>186</v>
      </c>
      <c r="K55" s="141" t="s">
        <v>283</v>
      </c>
      <c r="L55" s="106"/>
      <c r="M55" s="106"/>
      <c r="N55" s="76"/>
      <c r="O55" s="141"/>
      <c r="P55" s="106"/>
      <c r="Q55" s="106"/>
      <c r="R55" s="106"/>
      <c r="S55" s="106"/>
      <c r="T55" s="106"/>
      <c r="U55" s="106"/>
      <c r="V55" s="106" t="s">
        <v>128</v>
      </c>
      <c r="W55" s="141" t="s">
        <v>326</v>
      </c>
      <c r="X55" s="106"/>
      <c r="Y55" s="106"/>
      <c r="Z55" s="106"/>
      <c r="AA55" s="141"/>
      <c r="AB55" s="106"/>
      <c r="AC55" s="141"/>
      <c r="AD55" s="106"/>
      <c r="AE55" s="142"/>
      <c r="AF55" s="70"/>
      <c r="AG55" s="141"/>
    </row>
    <row r="56" spans="1:33" s="62" customFormat="1" ht="30" x14ac:dyDescent="0.25">
      <c r="A56" s="274"/>
      <c r="B56" s="272"/>
      <c r="C56" s="269"/>
      <c r="D56" s="106"/>
      <c r="E56" s="106"/>
      <c r="F56" s="106"/>
      <c r="G56" s="106"/>
      <c r="H56" s="76">
        <v>0.1</v>
      </c>
      <c r="I56" s="141" t="s">
        <v>275</v>
      </c>
      <c r="J56" s="106" t="s">
        <v>175</v>
      </c>
      <c r="K56" s="141" t="s">
        <v>284</v>
      </c>
      <c r="L56" s="106"/>
      <c r="M56" s="106"/>
      <c r="N56" s="76"/>
      <c r="O56" s="106"/>
      <c r="P56" s="106"/>
      <c r="Q56" s="106"/>
      <c r="R56" s="106"/>
      <c r="S56" s="106"/>
      <c r="T56" s="106"/>
      <c r="U56" s="106"/>
      <c r="V56" s="255" t="s">
        <v>194</v>
      </c>
      <c r="W56" s="255" t="s">
        <v>195</v>
      </c>
      <c r="X56" s="106"/>
      <c r="Y56" s="106"/>
      <c r="Z56" s="106"/>
      <c r="AA56" s="141"/>
      <c r="AB56" s="106"/>
      <c r="AC56" s="141"/>
      <c r="AD56" s="106"/>
      <c r="AE56" s="142"/>
      <c r="AF56" s="70"/>
      <c r="AG56" s="141"/>
    </row>
    <row r="57" spans="1:33" s="62" customFormat="1" ht="30" x14ac:dyDescent="0.25">
      <c r="A57" s="274"/>
      <c r="B57" s="272"/>
      <c r="C57" s="269"/>
      <c r="D57" s="106"/>
      <c r="E57" s="106"/>
      <c r="F57" s="106"/>
      <c r="G57" s="106"/>
      <c r="H57" s="76">
        <v>0.1</v>
      </c>
      <c r="I57" s="141" t="s">
        <v>276</v>
      </c>
      <c r="J57" s="106" t="s">
        <v>175</v>
      </c>
      <c r="K57" s="141" t="s">
        <v>285</v>
      </c>
      <c r="L57" s="106"/>
      <c r="M57" s="106"/>
      <c r="N57" s="76"/>
      <c r="O57" s="106"/>
      <c r="P57" s="106"/>
      <c r="Q57" s="106"/>
      <c r="R57" s="106"/>
      <c r="S57" s="106"/>
      <c r="T57" s="106"/>
      <c r="U57" s="106"/>
      <c r="V57" s="232"/>
      <c r="W57" s="232"/>
      <c r="X57" s="106"/>
      <c r="Y57" s="106"/>
      <c r="Z57" s="106"/>
      <c r="AA57" s="106"/>
      <c r="AB57" s="106"/>
      <c r="AC57" s="106"/>
      <c r="AD57" s="106"/>
      <c r="AE57" s="142"/>
      <c r="AF57" s="70"/>
      <c r="AG57" s="141"/>
    </row>
    <row r="58" spans="1:33" s="62" customFormat="1" ht="30" x14ac:dyDescent="0.25">
      <c r="A58" s="274"/>
      <c r="B58" s="272"/>
      <c r="C58" s="269"/>
      <c r="D58" s="81"/>
      <c r="E58" s="81"/>
      <c r="F58" s="81"/>
      <c r="G58" s="81"/>
      <c r="H58" s="73"/>
      <c r="I58" s="99"/>
      <c r="J58" s="81"/>
      <c r="K58" s="81"/>
      <c r="L58" s="81"/>
      <c r="M58" s="81"/>
      <c r="N58" s="73"/>
      <c r="O58" s="81"/>
      <c r="P58" s="81"/>
      <c r="Q58" s="81"/>
      <c r="R58" s="81"/>
      <c r="S58" s="81"/>
      <c r="T58" s="81"/>
      <c r="U58" s="81"/>
      <c r="V58" s="90" t="s">
        <v>165</v>
      </c>
      <c r="W58" s="90" t="s">
        <v>196</v>
      </c>
      <c r="X58" s="81"/>
      <c r="Y58" s="81"/>
      <c r="Z58" s="81"/>
      <c r="AA58" s="81"/>
      <c r="AB58" s="81"/>
      <c r="AC58" s="81"/>
      <c r="AD58" s="81"/>
      <c r="AE58" s="103"/>
    </row>
    <row r="59" spans="1:33" s="62" customFormat="1" ht="30" x14ac:dyDescent="0.25">
      <c r="A59" s="274"/>
      <c r="B59" s="272"/>
      <c r="C59" s="269"/>
      <c r="D59" s="81"/>
      <c r="E59" s="81"/>
      <c r="F59" s="81"/>
      <c r="G59" s="81"/>
      <c r="H59" s="73"/>
      <c r="I59" s="99"/>
      <c r="J59" s="81"/>
      <c r="K59" s="99"/>
      <c r="L59" s="81"/>
      <c r="M59" s="81"/>
      <c r="N59" s="73"/>
      <c r="O59" s="81"/>
      <c r="P59" s="81"/>
      <c r="Q59" s="81"/>
      <c r="R59" s="81"/>
      <c r="S59" s="81"/>
      <c r="T59" s="81"/>
      <c r="U59" s="81"/>
      <c r="V59" s="90" t="s">
        <v>186</v>
      </c>
      <c r="W59" s="90" t="s">
        <v>197</v>
      </c>
      <c r="X59" s="81"/>
      <c r="Y59" s="81"/>
      <c r="Z59" s="81"/>
      <c r="AA59" s="81"/>
      <c r="AB59" s="81"/>
      <c r="AC59" s="81"/>
      <c r="AD59" s="81"/>
      <c r="AE59" s="103"/>
    </row>
    <row r="60" spans="1:33" s="62" customFormat="1" ht="30" x14ac:dyDescent="0.25">
      <c r="A60" s="274"/>
      <c r="B60" s="272"/>
      <c r="C60" s="269"/>
      <c r="D60" s="81"/>
      <c r="E60" s="81"/>
      <c r="F60" s="81"/>
      <c r="G60" s="81"/>
      <c r="H60" s="73"/>
      <c r="I60" s="99"/>
      <c r="J60" s="81"/>
      <c r="K60" s="99"/>
      <c r="L60" s="81"/>
      <c r="M60" s="81"/>
      <c r="N60" s="73"/>
      <c r="O60" s="81"/>
      <c r="P60" s="81"/>
      <c r="Q60" s="81"/>
      <c r="R60" s="81"/>
      <c r="S60" s="81"/>
      <c r="T60" s="81"/>
      <c r="U60" s="81"/>
      <c r="V60" s="90" t="s">
        <v>191</v>
      </c>
      <c r="W60" s="90" t="s">
        <v>198</v>
      </c>
      <c r="X60" s="81"/>
      <c r="Y60" s="81"/>
      <c r="Z60" s="81"/>
      <c r="AA60" s="81"/>
      <c r="AB60" s="81"/>
      <c r="AC60" s="81"/>
      <c r="AD60" s="81"/>
      <c r="AE60" s="103"/>
    </row>
    <row r="61" spans="1:33" s="62" customFormat="1" ht="30" x14ac:dyDescent="0.25">
      <c r="A61" s="274"/>
      <c r="B61" s="272"/>
      <c r="C61" s="269"/>
      <c r="D61" s="81"/>
      <c r="E61" s="81"/>
      <c r="F61" s="81"/>
      <c r="G61" s="81"/>
      <c r="H61" s="73"/>
      <c r="I61" s="99"/>
      <c r="J61" s="81"/>
      <c r="K61" s="99"/>
      <c r="L61" s="81"/>
      <c r="M61" s="81"/>
      <c r="N61" s="73"/>
      <c r="O61" s="81"/>
      <c r="P61" s="81"/>
      <c r="Q61" s="81"/>
      <c r="R61" s="81"/>
      <c r="S61" s="81"/>
      <c r="T61" s="81"/>
      <c r="U61" s="81"/>
      <c r="V61" s="90" t="s">
        <v>177</v>
      </c>
      <c r="W61" s="90" t="s">
        <v>199</v>
      </c>
      <c r="X61" s="81"/>
      <c r="Y61" s="81"/>
      <c r="Z61" s="81"/>
      <c r="AA61" s="81"/>
      <c r="AB61" s="81"/>
      <c r="AC61" s="81"/>
      <c r="AD61" s="81"/>
      <c r="AE61" s="103"/>
    </row>
    <row r="62" spans="1:33" s="63" customFormat="1" ht="30.75" thickBot="1" x14ac:dyDescent="0.3">
      <c r="A62" s="274"/>
      <c r="B62" s="272"/>
      <c r="C62" s="269"/>
      <c r="D62" s="82"/>
      <c r="E62" s="82"/>
      <c r="F62" s="82"/>
      <c r="G62" s="82"/>
      <c r="H62" s="105"/>
      <c r="I62" s="99"/>
      <c r="J62" s="82"/>
      <c r="K62" s="82"/>
      <c r="L62" s="82"/>
      <c r="M62" s="82"/>
      <c r="N62" s="105"/>
      <c r="O62" s="82"/>
      <c r="P62" s="82"/>
      <c r="Q62" s="82"/>
      <c r="R62" s="82"/>
      <c r="S62" s="82"/>
      <c r="T62" s="82"/>
      <c r="U62" s="82"/>
      <c r="V62" s="90" t="s">
        <v>173</v>
      </c>
      <c r="W62" s="90" t="s">
        <v>200</v>
      </c>
      <c r="X62" s="82"/>
      <c r="Y62" s="82"/>
      <c r="Z62" s="82"/>
      <c r="AA62" s="82"/>
      <c r="AB62" s="82"/>
      <c r="AC62" s="82"/>
      <c r="AD62" s="82"/>
      <c r="AE62" s="104"/>
      <c r="AF62" s="62"/>
      <c r="AG62" s="62"/>
    </row>
    <row r="63" spans="1:33" s="62" customFormat="1" ht="15" customHeight="1" x14ac:dyDescent="0.25">
      <c r="A63" s="274"/>
      <c r="B63" s="272"/>
      <c r="C63" s="269"/>
      <c r="D63" s="81"/>
      <c r="E63" s="81"/>
      <c r="F63" s="81"/>
      <c r="G63" s="81"/>
      <c r="H63" s="73"/>
      <c r="I63" s="81"/>
      <c r="J63" s="81"/>
      <c r="K63" s="81"/>
      <c r="L63" s="81"/>
      <c r="M63" s="81"/>
      <c r="N63" s="304"/>
      <c r="O63" s="271"/>
      <c r="P63" s="271"/>
      <c r="Q63" s="271"/>
      <c r="R63" s="271"/>
      <c r="S63" s="271"/>
      <c r="T63" s="271"/>
      <c r="U63" s="271"/>
      <c r="V63" s="255" t="s">
        <v>213</v>
      </c>
      <c r="W63" s="255" t="s">
        <v>226</v>
      </c>
      <c r="X63" s="271"/>
      <c r="Y63" s="81"/>
      <c r="Z63" s="81"/>
      <c r="AA63" s="81"/>
      <c r="AB63" s="81"/>
      <c r="AC63" s="81"/>
      <c r="AD63" s="81"/>
      <c r="AE63" s="103"/>
    </row>
    <row r="64" spans="1:33" s="62" customFormat="1" x14ac:dyDescent="0.25">
      <c r="A64" s="274"/>
      <c r="B64" s="272"/>
      <c r="C64" s="269"/>
      <c r="D64" s="81"/>
      <c r="E64" s="81"/>
      <c r="F64" s="81"/>
      <c r="G64" s="81"/>
      <c r="H64" s="73"/>
      <c r="I64" s="81"/>
      <c r="J64" s="81"/>
      <c r="K64" s="81"/>
      <c r="L64" s="81"/>
      <c r="M64" s="81"/>
      <c r="N64" s="234"/>
      <c r="O64" s="234"/>
      <c r="P64" s="234"/>
      <c r="Q64" s="234"/>
      <c r="R64" s="234"/>
      <c r="S64" s="234"/>
      <c r="T64" s="234"/>
      <c r="U64" s="234"/>
      <c r="V64" s="256"/>
      <c r="W64" s="232"/>
      <c r="X64" s="234"/>
      <c r="Y64" s="81"/>
      <c r="Z64" s="81"/>
      <c r="AA64" s="81"/>
      <c r="AB64" s="81"/>
      <c r="AC64" s="81"/>
      <c r="AD64" s="81"/>
      <c r="AE64" s="103"/>
    </row>
    <row r="65" spans="1:33" s="62" customFormat="1" ht="30" x14ac:dyDescent="0.25">
      <c r="A65" s="274"/>
      <c r="B65" s="272"/>
      <c r="C65" s="269"/>
      <c r="D65" s="81"/>
      <c r="E65" s="81"/>
      <c r="F65" s="81"/>
      <c r="G65" s="81"/>
      <c r="H65" s="73"/>
      <c r="I65" s="81"/>
      <c r="J65" s="81"/>
      <c r="K65" s="81"/>
      <c r="L65" s="81"/>
      <c r="M65" s="81"/>
      <c r="N65" s="73"/>
      <c r="O65" s="81"/>
      <c r="P65" s="81"/>
      <c r="Q65" s="81"/>
      <c r="R65" s="81"/>
      <c r="S65" s="81"/>
      <c r="T65" s="81"/>
      <c r="U65" s="81"/>
      <c r="V65" s="90" t="s">
        <v>194</v>
      </c>
      <c r="W65" s="182" t="s">
        <v>227</v>
      </c>
      <c r="X65" s="81"/>
      <c r="Y65" s="81"/>
      <c r="Z65" s="81"/>
      <c r="AA65" s="81"/>
      <c r="AB65" s="81"/>
      <c r="AC65" s="81"/>
      <c r="AD65" s="81"/>
      <c r="AE65" s="103"/>
    </row>
    <row r="66" spans="1:33" s="62" customFormat="1" ht="30" x14ac:dyDescent="0.25">
      <c r="A66" s="274"/>
      <c r="B66" s="272"/>
      <c r="C66" s="269"/>
      <c r="D66" s="81"/>
      <c r="E66" s="81"/>
      <c r="F66" s="81"/>
      <c r="G66" s="81"/>
      <c r="H66" s="73"/>
      <c r="I66" s="81"/>
      <c r="J66" s="81"/>
      <c r="K66" s="81"/>
      <c r="L66" s="81"/>
      <c r="M66" s="81"/>
      <c r="N66" s="73"/>
      <c r="O66" s="81"/>
      <c r="P66" s="81"/>
      <c r="Q66" s="81"/>
      <c r="R66" s="81"/>
      <c r="S66" s="81"/>
      <c r="T66" s="81"/>
      <c r="U66" s="81"/>
      <c r="V66" s="90" t="s">
        <v>165</v>
      </c>
      <c r="W66" s="182" t="s">
        <v>228</v>
      </c>
      <c r="X66" s="81"/>
      <c r="Y66" s="81"/>
      <c r="Z66" s="81"/>
      <c r="AA66" s="81"/>
      <c r="AB66" s="81"/>
      <c r="AC66" s="81"/>
      <c r="AD66" s="81"/>
      <c r="AE66" s="103"/>
    </row>
    <row r="67" spans="1:33" s="62" customFormat="1" ht="30" x14ac:dyDescent="0.25">
      <c r="A67" s="274"/>
      <c r="B67" s="272"/>
      <c r="C67" s="269"/>
      <c r="D67" s="81"/>
      <c r="E67" s="81"/>
      <c r="F67" s="81"/>
      <c r="G67" s="81"/>
      <c r="H67" s="73"/>
      <c r="I67" s="81"/>
      <c r="J67" s="81"/>
      <c r="K67" s="81"/>
      <c r="L67" s="81"/>
      <c r="M67" s="81"/>
      <c r="N67" s="73"/>
      <c r="O67" s="81"/>
      <c r="P67" s="81"/>
      <c r="Q67" s="81"/>
      <c r="R67" s="81"/>
      <c r="S67" s="81"/>
      <c r="T67" s="81"/>
      <c r="U67" s="81"/>
      <c r="V67" s="90" t="s">
        <v>516</v>
      </c>
      <c r="W67" s="182" t="s">
        <v>229</v>
      </c>
      <c r="X67" s="81"/>
      <c r="Y67" s="81"/>
      <c r="Z67" s="81"/>
      <c r="AA67" s="81"/>
      <c r="AB67" s="81"/>
      <c r="AC67" s="81"/>
      <c r="AD67" s="81"/>
      <c r="AE67" s="103"/>
    </row>
    <row r="68" spans="1:33" s="62" customFormat="1" ht="30" x14ac:dyDescent="0.25">
      <c r="A68" s="273">
        <v>3</v>
      </c>
      <c r="B68" s="271"/>
      <c r="C68" s="268" t="s">
        <v>169</v>
      </c>
      <c r="D68" s="106" t="s">
        <v>170</v>
      </c>
      <c r="E68" s="140" t="s">
        <v>270</v>
      </c>
      <c r="F68" s="70"/>
      <c r="G68" s="141"/>
      <c r="H68" s="140" t="s">
        <v>256</v>
      </c>
      <c r="I68" s="140" t="s">
        <v>257</v>
      </c>
      <c r="J68" s="140" t="s">
        <v>170</v>
      </c>
      <c r="K68" s="140" t="s">
        <v>260</v>
      </c>
      <c r="L68" s="106"/>
      <c r="M68" s="141"/>
      <c r="N68" s="76"/>
      <c r="O68" s="141"/>
      <c r="P68" s="106"/>
      <c r="Q68" s="106"/>
      <c r="R68" s="106"/>
      <c r="S68" s="106"/>
      <c r="T68" s="106"/>
      <c r="U68" s="106"/>
      <c r="V68" s="106" t="s">
        <v>256</v>
      </c>
      <c r="W68" s="140" t="s">
        <v>327</v>
      </c>
      <c r="X68" s="106"/>
      <c r="Y68" s="106"/>
      <c r="Z68" s="140" t="s">
        <v>128</v>
      </c>
      <c r="AA68" s="140" t="s">
        <v>265</v>
      </c>
      <c r="AB68" s="106"/>
      <c r="AC68" s="141"/>
      <c r="AD68" s="106"/>
      <c r="AE68" s="142"/>
      <c r="AF68" s="70">
        <v>1</v>
      </c>
      <c r="AG68" s="140" t="s">
        <v>269</v>
      </c>
    </row>
    <row r="69" spans="1:33" s="62" customFormat="1" ht="30" x14ac:dyDescent="0.25">
      <c r="A69" s="274"/>
      <c r="B69" s="272"/>
      <c r="C69" s="269"/>
      <c r="D69" s="106"/>
      <c r="E69" s="106"/>
      <c r="F69" s="106"/>
      <c r="G69" s="106"/>
      <c r="H69" s="76"/>
      <c r="I69" s="106"/>
      <c r="J69" s="106"/>
      <c r="K69" s="106"/>
      <c r="L69" s="106"/>
      <c r="M69" s="106"/>
      <c r="N69" s="76"/>
      <c r="O69" s="141"/>
      <c r="P69" s="106"/>
      <c r="Q69" s="106"/>
      <c r="R69" s="106"/>
      <c r="S69" s="106"/>
      <c r="T69" s="106"/>
      <c r="U69" s="106"/>
      <c r="V69" s="106" t="s">
        <v>191</v>
      </c>
      <c r="W69" s="140" t="s">
        <v>328</v>
      </c>
      <c r="X69" s="106"/>
      <c r="Y69" s="106"/>
      <c r="Z69" s="106"/>
      <c r="AA69" s="106"/>
      <c r="AB69" s="106"/>
      <c r="AC69" s="106"/>
      <c r="AD69" s="106"/>
      <c r="AE69" s="142"/>
      <c r="AF69" s="70"/>
      <c r="AG69" s="141"/>
    </row>
    <row r="70" spans="1:33" s="62" customFormat="1" ht="30" x14ac:dyDescent="0.25">
      <c r="A70" s="274"/>
      <c r="B70" s="272"/>
      <c r="C70" s="269"/>
      <c r="D70" s="106"/>
      <c r="E70" s="106"/>
      <c r="F70" s="106"/>
      <c r="G70" s="106"/>
      <c r="H70" s="76"/>
      <c r="I70" s="106"/>
      <c r="J70" s="106"/>
      <c r="K70" s="106"/>
      <c r="L70" s="106"/>
      <c r="M70" s="106"/>
      <c r="N70" s="76"/>
      <c r="O70" s="141"/>
      <c r="P70" s="106"/>
      <c r="Q70" s="106"/>
      <c r="R70" s="106"/>
      <c r="S70" s="106"/>
      <c r="T70" s="106"/>
      <c r="U70" s="106"/>
      <c r="V70" s="106" t="s">
        <v>128</v>
      </c>
      <c r="W70" s="140" t="s">
        <v>329</v>
      </c>
      <c r="X70" s="106"/>
      <c r="Y70" s="106"/>
      <c r="Z70" s="106"/>
      <c r="AA70" s="106"/>
      <c r="AB70" s="106"/>
      <c r="AC70" s="106"/>
      <c r="AD70" s="106"/>
      <c r="AE70" s="142"/>
      <c r="AF70" s="70"/>
      <c r="AG70" s="70"/>
    </row>
    <row r="71" spans="1:33" s="62" customFormat="1" x14ac:dyDescent="0.25">
      <c r="A71" s="274"/>
      <c r="B71" s="272"/>
      <c r="C71" s="269"/>
      <c r="D71" s="106"/>
      <c r="E71" s="106"/>
      <c r="F71" s="106"/>
      <c r="G71" s="106"/>
      <c r="H71" s="76"/>
      <c r="I71" s="106"/>
      <c r="J71" s="106"/>
      <c r="K71" s="106"/>
      <c r="L71" s="106"/>
      <c r="M71" s="106"/>
      <c r="N71" s="76"/>
      <c r="O71" s="141"/>
      <c r="P71" s="106"/>
      <c r="Q71" s="106"/>
      <c r="R71" s="106"/>
      <c r="S71" s="106"/>
      <c r="T71" s="106"/>
      <c r="U71" s="106"/>
      <c r="V71" s="153" t="s">
        <v>170</v>
      </c>
      <c r="W71" s="153" t="s">
        <v>260</v>
      </c>
      <c r="X71" s="106"/>
      <c r="Y71" s="106"/>
      <c r="Z71" s="106"/>
      <c r="AA71" s="106"/>
      <c r="AB71" s="106"/>
      <c r="AC71" s="106"/>
      <c r="AD71" s="106"/>
      <c r="AE71" s="142"/>
      <c r="AF71" s="70"/>
      <c r="AG71" s="70"/>
    </row>
    <row r="72" spans="1:33" s="184" customFormat="1" x14ac:dyDescent="0.25">
      <c r="A72" s="274"/>
      <c r="B72" s="272"/>
      <c r="C72" s="269"/>
      <c r="D72" s="106"/>
      <c r="E72" s="106"/>
      <c r="F72" s="106"/>
      <c r="G72" s="106"/>
      <c r="H72" s="76"/>
      <c r="I72" s="106"/>
      <c r="J72" s="106"/>
      <c r="K72" s="106"/>
      <c r="L72" s="106"/>
      <c r="M72" s="106"/>
      <c r="N72" s="76"/>
      <c r="O72" s="183"/>
      <c r="P72" s="106"/>
      <c r="Q72" s="106"/>
      <c r="R72" s="106"/>
      <c r="S72" s="106"/>
      <c r="T72" s="106"/>
      <c r="U72" s="106"/>
      <c r="V72" s="185" t="s">
        <v>215</v>
      </c>
      <c r="W72" s="185" t="s">
        <v>239</v>
      </c>
      <c r="X72" s="106"/>
      <c r="Y72" s="106"/>
      <c r="Z72" s="106"/>
      <c r="AA72" s="106"/>
      <c r="AB72" s="106"/>
      <c r="AC72" s="106"/>
      <c r="AD72" s="106"/>
      <c r="AE72" s="142"/>
      <c r="AF72" s="70"/>
      <c r="AG72" s="70"/>
    </row>
    <row r="73" spans="1:33" s="187" customFormat="1" ht="45" x14ac:dyDescent="0.25">
      <c r="A73" s="274"/>
      <c r="B73" s="272"/>
      <c r="C73" s="269"/>
      <c r="D73" s="106"/>
      <c r="E73" s="106"/>
      <c r="F73" s="106"/>
      <c r="G73" s="106"/>
      <c r="H73" s="76"/>
      <c r="I73" s="106"/>
      <c r="J73" s="106"/>
      <c r="K73" s="106"/>
      <c r="L73" s="106"/>
      <c r="M73" s="106"/>
      <c r="N73" s="76"/>
      <c r="O73" s="186"/>
      <c r="P73" s="106"/>
      <c r="Q73" s="106"/>
      <c r="R73" s="106"/>
      <c r="S73" s="106"/>
      <c r="T73" s="106"/>
      <c r="U73" s="106"/>
      <c r="V73" s="90" t="s">
        <v>211</v>
      </c>
      <c r="W73" s="185" t="s">
        <v>240</v>
      </c>
      <c r="X73" s="106"/>
      <c r="Y73" s="106"/>
      <c r="Z73" s="106"/>
      <c r="AA73" s="106"/>
      <c r="AB73" s="106"/>
      <c r="AC73" s="106"/>
      <c r="AD73" s="106"/>
      <c r="AE73" s="142"/>
      <c r="AF73" s="70"/>
      <c r="AG73" s="70"/>
    </row>
    <row r="74" spans="1:33" s="62" customFormat="1" ht="30" x14ac:dyDescent="0.25">
      <c r="A74" s="273">
        <v>4</v>
      </c>
      <c r="B74" s="271"/>
      <c r="C74" s="268" t="s">
        <v>172</v>
      </c>
      <c r="D74" s="106"/>
      <c r="E74" s="106"/>
      <c r="F74" s="106"/>
      <c r="G74" s="106"/>
      <c r="H74" s="76"/>
      <c r="I74" s="106"/>
      <c r="J74" s="106" t="s">
        <v>128</v>
      </c>
      <c r="K74" s="151" t="s">
        <v>347</v>
      </c>
      <c r="L74" s="106"/>
      <c r="M74" s="141"/>
      <c r="N74" s="76"/>
      <c r="O74" s="141"/>
      <c r="P74" s="106"/>
      <c r="Q74" s="106"/>
      <c r="R74" s="106"/>
      <c r="S74" s="106"/>
      <c r="T74" s="106"/>
      <c r="U74" s="106"/>
      <c r="V74" s="106" t="s">
        <v>170</v>
      </c>
      <c r="W74" s="140" t="s">
        <v>322</v>
      </c>
      <c r="X74" s="106"/>
      <c r="Y74" s="106"/>
      <c r="Z74" s="106"/>
      <c r="AA74" s="141"/>
      <c r="AB74" s="106"/>
      <c r="AC74" s="106"/>
      <c r="AD74" s="106"/>
      <c r="AE74" s="142"/>
      <c r="AF74" s="70">
        <v>1</v>
      </c>
      <c r="AG74" s="157" t="s">
        <v>357</v>
      </c>
    </row>
    <row r="75" spans="1:33" s="62" customFormat="1" ht="30" x14ac:dyDescent="0.25">
      <c r="A75" s="274"/>
      <c r="B75" s="272"/>
      <c r="C75" s="269"/>
      <c r="D75" s="106"/>
      <c r="E75" s="106"/>
      <c r="F75" s="106"/>
      <c r="G75" s="106"/>
      <c r="H75" s="76"/>
      <c r="I75" s="106"/>
      <c r="J75" s="106"/>
      <c r="K75" s="141"/>
      <c r="L75" s="106"/>
      <c r="M75" s="106"/>
      <c r="N75" s="76"/>
      <c r="O75" s="106"/>
      <c r="P75" s="106"/>
      <c r="Q75" s="106"/>
      <c r="R75" s="106"/>
      <c r="S75" s="106"/>
      <c r="T75" s="106"/>
      <c r="U75" s="106"/>
      <c r="V75" s="106" t="s">
        <v>173</v>
      </c>
      <c r="W75" s="140" t="s">
        <v>323</v>
      </c>
      <c r="X75" s="106"/>
      <c r="Y75" s="106"/>
      <c r="Z75" s="106"/>
      <c r="AA75" s="106"/>
      <c r="AB75" s="106"/>
      <c r="AC75" s="106"/>
      <c r="AD75" s="106"/>
      <c r="AE75" s="142"/>
      <c r="AF75" s="70"/>
      <c r="AG75" s="70"/>
    </row>
    <row r="76" spans="1:33" s="62" customFormat="1" ht="30" x14ac:dyDescent="0.25">
      <c r="A76" s="274"/>
      <c r="B76" s="272"/>
      <c r="C76" s="269"/>
      <c r="D76" s="106"/>
      <c r="E76" s="106"/>
      <c r="F76" s="106"/>
      <c r="G76" s="106"/>
      <c r="H76" s="76"/>
      <c r="I76" s="106"/>
      <c r="J76" s="106"/>
      <c r="K76" s="141"/>
      <c r="L76" s="106"/>
      <c r="M76" s="106"/>
      <c r="N76" s="76"/>
      <c r="O76" s="106"/>
      <c r="P76" s="106"/>
      <c r="Q76" s="106"/>
      <c r="R76" s="106"/>
      <c r="S76" s="106"/>
      <c r="T76" s="106"/>
      <c r="U76" s="106"/>
      <c r="V76" s="106" t="s">
        <v>128</v>
      </c>
      <c r="W76" s="140" t="s">
        <v>324</v>
      </c>
      <c r="X76" s="106"/>
      <c r="Y76" s="106"/>
      <c r="Z76" s="106"/>
      <c r="AA76" s="106"/>
      <c r="AB76" s="106"/>
      <c r="AC76" s="106"/>
      <c r="AD76" s="106"/>
      <c r="AE76" s="142"/>
      <c r="AF76" s="70"/>
      <c r="AG76" s="70"/>
    </row>
    <row r="77" spans="1:33" s="63" customFormat="1" ht="30" x14ac:dyDescent="0.25">
      <c r="A77" s="274"/>
      <c r="B77" s="272"/>
      <c r="C77" s="269"/>
      <c r="D77" s="148"/>
      <c r="E77" s="148"/>
      <c r="F77" s="148"/>
      <c r="G77" s="148"/>
      <c r="H77" s="149"/>
      <c r="I77" s="148"/>
      <c r="J77" s="148"/>
      <c r="K77" s="148"/>
      <c r="L77" s="148"/>
      <c r="M77" s="148"/>
      <c r="N77" s="149"/>
      <c r="O77" s="148"/>
      <c r="P77" s="148"/>
      <c r="Q77" s="148"/>
      <c r="R77" s="148"/>
      <c r="S77" s="148"/>
      <c r="T77" s="148"/>
      <c r="U77" s="148"/>
      <c r="V77" s="90" t="s">
        <v>177</v>
      </c>
      <c r="W77" s="140" t="s">
        <v>193</v>
      </c>
      <c r="X77" s="148"/>
      <c r="Y77" s="148"/>
      <c r="Z77" s="148"/>
      <c r="AA77" s="148"/>
      <c r="AB77" s="148"/>
      <c r="AC77" s="148"/>
      <c r="AD77" s="148"/>
      <c r="AE77" s="150"/>
      <c r="AF77" s="70"/>
      <c r="AG77" s="70"/>
    </row>
    <row r="78" spans="1:33" s="62" customFormat="1" x14ac:dyDescent="0.25">
      <c r="A78" s="275"/>
      <c r="B78" s="263"/>
      <c r="C78" s="270"/>
      <c r="D78" s="81"/>
      <c r="E78" s="81"/>
      <c r="F78" s="81"/>
      <c r="G78" s="81"/>
      <c r="H78" s="73"/>
      <c r="I78" s="81"/>
      <c r="J78" s="81"/>
      <c r="K78" s="81"/>
      <c r="L78" s="81"/>
      <c r="M78" s="81"/>
      <c r="N78" s="73"/>
      <c r="O78" s="81"/>
      <c r="P78" s="81"/>
      <c r="Q78" s="81"/>
      <c r="R78" s="81"/>
      <c r="S78" s="81"/>
      <c r="T78" s="81"/>
      <c r="U78" s="81"/>
      <c r="V78" s="90" t="s">
        <v>177</v>
      </c>
      <c r="W78" s="182" t="s">
        <v>247</v>
      </c>
      <c r="X78" s="81"/>
      <c r="Y78" s="81"/>
      <c r="Z78" s="81"/>
      <c r="AA78" s="99"/>
      <c r="AB78" s="81"/>
      <c r="AC78" s="81"/>
      <c r="AD78" s="81"/>
      <c r="AE78" s="103"/>
    </row>
    <row r="79" spans="1:33" s="62" customFormat="1" ht="30.75" thickBot="1" x14ac:dyDescent="0.3">
      <c r="A79" s="189"/>
      <c r="B79" s="188"/>
      <c r="C79" s="190"/>
      <c r="D79" s="81"/>
      <c r="E79" s="99"/>
      <c r="G79" s="99"/>
      <c r="H79" s="73"/>
      <c r="I79" s="99"/>
      <c r="J79" s="81"/>
      <c r="K79" s="99"/>
      <c r="L79" s="81"/>
      <c r="M79" s="81"/>
      <c r="N79" s="76"/>
      <c r="O79" s="99"/>
      <c r="P79" s="81"/>
      <c r="Q79" s="81"/>
      <c r="R79" s="81"/>
      <c r="S79" s="81"/>
      <c r="T79" s="81"/>
      <c r="U79" s="99"/>
      <c r="V79" s="183" t="s">
        <v>211</v>
      </c>
      <c r="W79" s="182" t="s">
        <v>249</v>
      </c>
      <c r="X79" s="81"/>
      <c r="Y79" s="81"/>
      <c r="Z79" s="81"/>
      <c r="AA79" s="99"/>
      <c r="AB79" s="81"/>
      <c r="AC79" s="99"/>
      <c r="AD79" s="81"/>
      <c r="AE79" s="103"/>
    </row>
    <row r="80" spans="1:33" s="123" customFormat="1" ht="19.5" thickBot="1" x14ac:dyDescent="0.35">
      <c r="A80" s="132"/>
      <c r="B80" s="134"/>
      <c r="C80" s="156" t="s">
        <v>143</v>
      </c>
      <c r="D80" s="138" t="s">
        <v>517</v>
      </c>
      <c r="E80" s="138"/>
      <c r="F80" s="138"/>
      <c r="G80" s="138"/>
      <c r="H80" s="138" t="s">
        <v>518</v>
      </c>
      <c r="I80" s="138"/>
      <c r="J80" s="138" t="s">
        <v>519</v>
      </c>
      <c r="K80" s="138"/>
      <c r="L80" s="138"/>
      <c r="M80" s="138"/>
      <c r="N80" s="138">
        <f>SUM(N46:N79)</f>
        <v>0</v>
      </c>
      <c r="O80" s="138"/>
      <c r="P80" s="138"/>
      <c r="Q80" s="138"/>
      <c r="R80" s="138"/>
      <c r="S80" s="138"/>
      <c r="T80" s="138"/>
      <c r="U80" s="138"/>
      <c r="V80" s="138" t="s">
        <v>345</v>
      </c>
      <c r="W80" s="138"/>
      <c r="X80" s="138"/>
      <c r="Y80" s="138"/>
      <c r="Z80" s="138" t="s">
        <v>201</v>
      </c>
      <c r="AA80" s="138"/>
      <c r="AB80" s="138"/>
      <c r="AC80" s="138"/>
      <c r="AD80" s="138"/>
      <c r="AE80" s="138"/>
      <c r="AF80" s="130">
        <f>SUM(AF46:AF79)</f>
        <v>4</v>
      </c>
      <c r="AG80" s="130"/>
    </row>
    <row r="81" spans="1:33" ht="30" x14ac:dyDescent="0.25">
      <c r="A81" s="288" t="s">
        <v>128</v>
      </c>
      <c r="B81" s="286" t="s">
        <v>131</v>
      </c>
      <c r="C81" s="265" t="s">
        <v>158</v>
      </c>
      <c r="D81" s="155" t="s">
        <v>189</v>
      </c>
      <c r="E81" s="140" t="s">
        <v>332</v>
      </c>
      <c r="F81" s="152"/>
      <c r="G81" s="153"/>
      <c r="H81" s="140" t="s">
        <v>159</v>
      </c>
      <c r="I81" s="140" t="s">
        <v>161</v>
      </c>
      <c r="J81" s="140" t="s">
        <v>201</v>
      </c>
      <c r="K81" s="140" t="s">
        <v>338</v>
      </c>
      <c r="L81" s="152"/>
      <c r="M81" s="153"/>
      <c r="N81" s="152"/>
      <c r="O81" s="153"/>
      <c r="P81" s="153"/>
      <c r="Q81" s="153"/>
      <c r="R81" s="153"/>
      <c r="S81" s="153"/>
      <c r="T81" s="153"/>
      <c r="U81" s="153"/>
      <c r="V81" s="143" t="s">
        <v>128</v>
      </c>
      <c r="W81" s="195" t="s">
        <v>320</v>
      </c>
      <c r="X81" s="153"/>
      <c r="Y81" s="153"/>
      <c r="Z81" s="153"/>
      <c r="AA81" s="153"/>
      <c r="AB81" s="153"/>
      <c r="AC81" s="153"/>
      <c r="AD81" s="153"/>
      <c r="AE81" s="154"/>
      <c r="AF81" s="70">
        <v>1</v>
      </c>
      <c r="AG81" s="140" t="s">
        <v>342</v>
      </c>
    </row>
    <row r="82" spans="1:33" ht="45" x14ac:dyDescent="0.25">
      <c r="A82" s="265"/>
      <c r="B82" s="287"/>
      <c r="C82" s="265"/>
      <c r="D82" s="90"/>
      <c r="E82" s="90"/>
      <c r="F82" s="139"/>
      <c r="G82" s="90"/>
      <c r="H82" s="90" t="s">
        <v>165</v>
      </c>
      <c r="I82" s="140" t="s">
        <v>166</v>
      </c>
      <c r="J82" s="90"/>
      <c r="K82" s="90"/>
      <c r="L82" s="90"/>
      <c r="M82" s="90"/>
      <c r="N82" s="139"/>
      <c r="O82" s="90"/>
      <c r="P82" s="90"/>
      <c r="Q82" s="90"/>
      <c r="R82" s="90"/>
      <c r="S82" s="90"/>
      <c r="T82" s="90"/>
      <c r="U82" s="90"/>
      <c r="V82" s="143" t="s">
        <v>128</v>
      </c>
      <c r="W82" s="195" t="s">
        <v>321</v>
      </c>
      <c r="X82" s="90"/>
      <c r="Y82" s="90"/>
      <c r="Z82" s="90"/>
      <c r="AA82" s="90"/>
      <c r="AB82" s="90"/>
      <c r="AC82" s="90"/>
      <c r="AD82" s="90"/>
      <c r="AE82" s="96"/>
      <c r="AF82" s="70"/>
      <c r="AG82" s="90"/>
    </row>
    <row r="83" spans="1:33" x14ac:dyDescent="0.25">
      <c r="A83" s="265"/>
      <c r="B83" s="287"/>
      <c r="C83" s="265"/>
      <c r="D83" s="90"/>
      <c r="E83" s="90"/>
      <c r="F83" s="90"/>
      <c r="G83" s="90"/>
      <c r="H83" s="139"/>
      <c r="I83" s="90"/>
      <c r="J83" s="90"/>
      <c r="K83" s="90"/>
      <c r="L83" s="90"/>
      <c r="M83" s="90"/>
      <c r="N83" s="139"/>
      <c r="O83" s="90"/>
      <c r="P83" s="90"/>
      <c r="Q83" s="90"/>
      <c r="R83" s="90"/>
      <c r="S83" s="90"/>
      <c r="T83" s="90"/>
      <c r="U83" s="90"/>
      <c r="V83" s="195" t="s">
        <v>189</v>
      </c>
      <c r="W83" s="195" t="s">
        <v>190</v>
      </c>
      <c r="X83" s="90"/>
      <c r="Y83" s="90"/>
      <c r="Z83" s="90"/>
      <c r="AA83" s="90"/>
      <c r="AB83" s="90"/>
      <c r="AC83" s="90"/>
      <c r="AD83" s="90"/>
      <c r="AE83" s="96"/>
      <c r="AF83" s="70"/>
      <c r="AG83" s="70"/>
    </row>
    <row r="84" spans="1:33" ht="45" x14ac:dyDescent="0.25">
      <c r="A84" s="265"/>
      <c r="B84" s="287"/>
      <c r="C84" s="265"/>
      <c r="D84" s="90"/>
      <c r="E84" s="90"/>
      <c r="F84" s="90"/>
      <c r="G84" s="90"/>
      <c r="H84" s="139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195" t="s">
        <v>191</v>
      </c>
      <c r="W84" s="195" t="s">
        <v>330</v>
      </c>
      <c r="X84" s="90"/>
      <c r="Y84" s="90"/>
      <c r="Z84" s="90"/>
      <c r="AA84" s="90"/>
      <c r="AB84" s="90"/>
      <c r="AC84" s="90"/>
      <c r="AD84" s="90"/>
      <c r="AE84" s="96"/>
      <c r="AF84" s="70"/>
      <c r="AG84" s="70"/>
    </row>
    <row r="85" spans="1:33" ht="30" x14ac:dyDescent="0.25">
      <c r="A85" s="265"/>
      <c r="B85" s="287"/>
      <c r="C85" s="265"/>
      <c r="D85" s="90"/>
      <c r="E85" s="90"/>
      <c r="F85" s="90"/>
      <c r="G85" s="90"/>
      <c r="H85" s="139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 t="s">
        <v>211</v>
      </c>
      <c r="W85" s="195" t="s">
        <v>219</v>
      </c>
      <c r="X85" s="90"/>
      <c r="Y85" s="90"/>
      <c r="Z85" s="90"/>
      <c r="AA85" s="90"/>
      <c r="AB85" s="90"/>
      <c r="AC85" s="90"/>
      <c r="AD85" s="90"/>
      <c r="AE85" s="96"/>
      <c r="AF85" s="70"/>
      <c r="AG85" s="70"/>
    </row>
    <row r="86" spans="1:33" ht="30" x14ac:dyDescent="0.25">
      <c r="A86" s="265"/>
      <c r="B86" s="287"/>
      <c r="C86" s="265"/>
      <c r="D86" s="90"/>
      <c r="E86" s="90"/>
      <c r="F86" s="90"/>
      <c r="G86" s="90"/>
      <c r="H86" s="139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 t="s">
        <v>180</v>
      </c>
      <c r="W86" s="195" t="s">
        <v>220</v>
      </c>
      <c r="X86" s="90"/>
      <c r="Y86" s="90"/>
      <c r="Z86" s="90"/>
      <c r="AA86" s="90"/>
      <c r="AB86" s="90"/>
      <c r="AC86" s="90"/>
      <c r="AD86" s="90"/>
      <c r="AE86" s="96"/>
      <c r="AF86" s="70"/>
      <c r="AG86" s="70"/>
    </row>
    <row r="87" spans="1:33" x14ac:dyDescent="0.25">
      <c r="A87" s="265"/>
      <c r="B87" s="287"/>
      <c r="C87" s="265"/>
      <c r="D87" s="106"/>
      <c r="E87" s="106"/>
      <c r="F87" s="106"/>
      <c r="G87" s="106"/>
      <c r="H87" s="106"/>
      <c r="I87" s="90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90" t="s">
        <v>186</v>
      </c>
      <c r="W87" s="195" t="s">
        <v>221</v>
      </c>
      <c r="X87" s="106"/>
      <c r="Y87" s="106"/>
      <c r="Z87" s="106"/>
      <c r="AA87" s="106"/>
      <c r="AB87" s="106"/>
      <c r="AC87" s="106"/>
      <c r="AD87" s="106"/>
      <c r="AE87" s="142"/>
      <c r="AF87" s="70"/>
      <c r="AG87" s="70"/>
    </row>
    <row r="88" spans="1:33" ht="30" x14ac:dyDescent="0.25">
      <c r="A88" s="265"/>
      <c r="B88" s="287"/>
      <c r="C88" s="265"/>
      <c r="D88" s="106"/>
      <c r="E88" s="106"/>
      <c r="F88" s="106"/>
      <c r="G88" s="106"/>
      <c r="H88" s="106"/>
      <c r="I88" s="90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90" t="s">
        <v>185</v>
      </c>
      <c r="W88" s="195" t="s">
        <v>222</v>
      </c>
      <c r="X88" s="106"/>
      <c r="Y88" s="106"/>
      <c r="Z88" s="106"/>
      <c r="AA88" s="106"/>
      <c r="AB88" s="106"/>
      <c r="AC88" s="106"/>
      <c r="AD88" s="106"/>
      <c r="AE88" s="142"/>
      <c r="AF88" s="70"/>
      <c r="AG88" s="70"/>
    </row>
    <row r="89" spans="1:33" ht="30" x14ac:dyDescent="0.25">
      <c r="A89" s="273">
        <v>2</v>
      </c>
      <c r="B89" s="271"/>
      <c r="C89" s="268" t="s">
        <v>167</v>
      </c>
      <c r="D89" s="106"/>
      <c r="E89" s="106"/>
      <c r="F89" s="106"/>
      <c r="G89" s="106"/>
      <c r="H89" s="106" t="s">
        <v>175</v>
      </c>
      <c r="I89" s="90" t="s">
        <v>277</v>
      </c>
      <c r="J89" s="106" t="s">
        <v>170</v>
      </c>
      <c r="K89" s="141" t="s">
        <v>286</v>
      </c>
      <c r="L89" s="106"/>
      <c r="M89" s="90"/>
      <c r="N89" s="106"/>
      <c r="O89" s="90"/>
      <c r="P89" s="106"/>
      <c r="Q89" s="106"/>
      <c r="R89" s="106"/>
      <c r="S89" s="106"/>
      <c r="T89" s="106"/>
      <c r="U89" s="90"/>
      <c r="V89" s="106" t="s">
        <v>128</v>
      </c>
      <c r="W89" s="196" t="s">
        <v>325</v>
      </c>
      <c r="X89" s="106"/>
      <c r="Y89" s="106"/>
      <c r="Z89" s="106"/>
      <c r="AA89" s="90"/>
      <c r="AB89" s="106"/>
      <c r="AC89" s="90"/>
      <c r="AD89" s="106"/>
      <c r="AE89" s="142"/>
      <c r="AF89" s="70">
        <v>1</v>
      </c>
      <c r="AG89" s="141" t="s">
        <v>313</v>
      </c>
    </row>
    <row r="90" spans="1:33" ht="45.75" thickBot="1" x14ac:dyDescent="0.3">
      <c r="A90" s="274"/>
      <c r="B90" s="272"/>
      <c r="C90" s="269"/>
      <c r="D90" s="106"/>
      <c r="E90" s="106"/>
      <c r="F90" s="106"/>
      <c r="G90" s="106"/>
      <c r="H90" s="106" t="s">
        <v>170</v>
      </c>
      <c r="I90" s="90" t="s">
        <v>278</v>
      </c>
      <c r="J90" s="106" t="s">
        <v>170</v>
      </c>
      <c r="K90" s="141" t="s">
        <v>287</v>
      </c>
      <c r="L90" s="106"/>
      <c r="M90" s="106"/>
      <c r="N90" s="106"/>
      <c r="O90" s="90"/>
      <c r="P90" s="106"/>
      <c r="Q90" s="106"/>
      <c r="R90" s="106"/>
      <c r="S90" s="106"/>
      <c r="T90" s="106"/>
      <c r="U90" s="106"/>
      <c r="V90" s="106" t="s">
        <v>128</v>
      </c>
      <c r="W90" s="196" t="s">
        <v>326</v>
      </c>
      <c r="X90" s="106"/>
      <c r="Y90" s="106"/>
      <c r="Z90" s="106"/>
      <c r="AA90" s="90"/>
      <c r="AB90" s="106"/>
      <c r="AC90" s="90"/>
      <c r="AD90" s="106"/>
      <c r="AE90" s="142"/>
      <c r="AF90" s="70"/>
      <c r="AG90" s="90"/>
    </row>
    <row r="91" spans="1:33" ht="15" customHeight="1" x14ac:dyDescent="0.25">
      <c r="A91" s="274"/>
      <c r="B91" s="272"/>
      <c r="C91" s="269"/>
      <c r="D91" s="106"/>
      <c r="E91" s="106"/>
      <c r="F91" s="106"/>
      <c r="G91" s="106"/>
      <c r="H91" s="106"/>
      <c r="I91" s="90"/>
      <c r="J91" s="106" t="s">
        <v>170</v>
      </c>
      <c r="K91" s="141" t="s">
        <v>288</v>
      </c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255" t="s">
        <v>194</v>
      </c>
      <c r="W91" s="255" t="s">
        <v>195</v>
      </c>
      <c r="X91" s="106"/>
      <c r="Y91" s="106"/>
      <c r="Z91" s="106"/>
      <c r="AA91" s="90"/>
      <c r="AB91" s="106"/>
      <c r="AC91" s="90"/>
      <c r="AD91" s="106"/>
      <c r="AE91" s="142"/>
      <c r="AF91" s="70"/>
      <c r="AG91" s="90"/>
    </row>
    <row r="92" spans="1:33" x14ac:dyDescent="0.25">
      <c r="A92" s="274"/>
      <c r="B92" s="272"/>
      <c r="C92" s="269"/>
      <c r="D92" s="106"/>
      <c r="E92" s="106"/>
      <c r="F92" s="106"/>
      <c r="G92" s="106"/>
      <c r="H92" s="106"/>
      <c r="I92" s="90"/>
      <c r="J92" s="106" t="s">
        <v>170</v>
      </c>
      <c r="K92" s="141" t="s">
        <v>289</v>
      </c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232"/>
      <c r="W92" s="232"/>
      <c r="X92" s="106"/>
      <c r="Y92" s="106"/>
      <c r="Z92" s="106"/>
      <c r="AA92" s="106"/>
      <c r="AB92" s="106"/>
      <c r="AC92" s="106"/>
      <c r="AD92" s="106"/>
      <c r="AE92" s="142"/>
      <c r="AF92" s="70"/>
      <c r="AG92" s="90"/>
    </row>
    <row r="93" spans="1:33" ht="30" x14ac:dyDescent="0.25">
      <c r="A93" s="274"/>
      <c r="B93" s="272"/>
      <c r="C93" s="269"/>
      <c r="D93" s="106"/>
      <c r="E93" s="106"/>
      <c r="F93" s="106"/>
      <c r="G93" s="106"/>
      <c r="H93" s="106"/>
      <c r="I93" s="90"/>
      <c r="J93" s="106" t="s">
        <v>170</v>
      </c>
      <c r="K93" s="141" t="s">
        <v>290</v>
      </c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90" t="s">
        <v>165</v>
      </c>
      <c r="W93" s="90" t="s">
        <v>196</v>
      </c>
      <c r="X93" s="106"/>
      <c r="Y93" s="106"/>
      <c r="Z93" s="106"/>
      <c r="AA93" s="106"/>
      <c r="AB93" s="106"/>
      <c r="AC93" s="106"/>
      <c r="AD93" s="106"/>
      <c r="AE93" s="142"/>
      <c r="AF93" s="70"/>
      <c r="AG93" s="70"/>
    </row>
    <row r="94" spans="1:33" ht="30" x14ac:dyDescent="0.25">
      <c r="A94" s="274"/>
      <c r="B94" s="272"/>
      <c r="C94" s="269"/>
      <c r="D94" s="106"/>
      <c r="E94" s="106"/>
      <c r="F94" s="106"/>
      <c r="G94" s="106"/>
      <c r="H94" s="106"/>
      <c r="I94" s="90"/>
      <c r="J94" s="106" t="s">
        <v>170</v>
      </c>
      <c r="K94" s="141" t="s">
        <v>291</v>
      </c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90" t="s">
        <v>186</v>
      </c>
      <c r="W94" s="90" t="s">
        <v>197</v>
      </c>
      <c r="X94" s="106"/>
      <c r="Y94" s="106"/>
      <c r="Z94" s="106"/>
      <c r="AA94" s="106"/>
      <c r="AB94" s="106"/>
      <c r="AC94" s="106"/>
      <c r="AD94" s="106"/>
      <c r="AE94" s="142"/>
      <c r="AF94" s="70"/>
      <c r="AG94" s="70"/>
    </row>
    <row r="95" spans="1:33" ht="30" x14ac:dyDescent="0.25">
      <c r="A95" s="274"/>
      <c r="B95" s="272"/>
      <c r="C95" s="269"/>
      <c r="D95" s="106"/>
      <c r="E95" s="106"/>
      <c r="F95" s="106"/>
      <c r="G95" s="106"/>
      <c r="H95" s="106"/>
      <c r="I95" s="90"/>
      <c r="J95" s="106" t="s">
        <v>170</v>
      </c>
      <c r="K95" s="141" t="s">
        <v>292</v>
      </c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90" t="s">
        <v>191</v>
      </c>
      <c r="W95" s="90" t="s">
        <v>198</v>
      </c>
      <c r="X95" s="106"/>
      <c r="Y95" s="106"/>
      <c r="Z95" s="106"/>
      <c r="AA95" s="106"/>
      <c r="AB95" s="106"/>
      <c r="AC95" s="106"/>
      <c r="AD95" s="106"/>
      <c r="AE95" s="142"/>
      <c r="AF95" s="70"/>
      <c r="AG95" s="70"/>
    </row>
    <row r="96" spans="1:33" ht="30" x14ac:dyDescent="0.25">
      <c r="A96" s="274"/>
      <c r="B96" s="272"/>
      <c r="C96" s="269"/>
      <c r="D96" s="106"/>
      <c r="E96" s="106"/>
      <c r="F96" s="106"/>
      <c r="G96" s="106"/>
      <c r="H96" s="106"/>
      <c r="I96" s="90"/>
      <c r="J96" s="106" t="s">
        <v>170</v>
      </c>
      <c r="K96" s="141" t="s">
        <v>293</v>
      </c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90" t="s">
        <v>177</v>
      </c>
      <c r="W96" s="90" t="s">
        <v>199</v>
      </c>
      <c r="X96" s="106"/>
      <c r="Y96" s="106"/>
      <c r="Z96" s="106"/>
      <c r="AA96" s="106"/>
      <c r="AB96" s="106"/>
      <c r="AC96" s="106"/>
      <c r="AD96" s="106"/>
      <c r="AE96" s="142"/>
      <c r="AF96" s="70"/>
      <c r="AG96" s="70"/>
    </row>
    <row r="97" spans="1:33" ht="30.75" thickBot="1" x14ac:dyDescent="0.3">
      <c r="A97" s="274"/>
      <c r="B97" s="272"/>
      <c r="C97" s="269"/>
      <c r="D97" s="106"/>
      <c r="E97" s="106"/>
      <c r="F97" s="106"/>
      <c r="G97" s="106"/>
      <c r="H97" s="106"/>
      <c r="I97" s="90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90" t="s">
        <v>173</v>
      </c>
      <c r="W97" s="90" t="s">
        <v>200</v>
      </c>
      <c r="X97" s="106"/>
      <c r="Y97" s="106"/>
      <c r="Z97" s="106"/>
      <c r="AA97" s="106"/>
      <c r="AB97" s="106"/>
      <c r="AC97" s="106"/>
      <c r="AD97" s="106"/>
      <c r="AE97" s="142"/>
      <c r="AF97" s="70"/>
      <c r="AG97" s="70"/>
    </row>
    <row r="98" spans="1:33" ht="15" customHeight="1" x14ac:dyDescent="0.25">
      <c r="A98" s="274"/>
      <c r="B98" s="272"/>
      <c r="C98" s="269"/>
      <c r="D98" s="81"/>
      <c r="E98" s="81"/>
      <c r="F98" s="81"/>
      <c r="G98" s="81"/>
      <c r="H98" s="81"/>
      <c r="I98" s="90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255" t="s">
        <v>213</v>
      </c>
      <c r="W98" s="255" t="s">
        <v>226</v>
      </c>
      <c r="X98" s="81"/>
      <c r="Y98" s="81"/>
      <c r="Z98" s="81"/>
      <c r="AA98" s="81"/>
      <c r="AB98" s="81"/>
      <c r="AC98" s="81"/>
      <c r="AD98" s="81"/>
      <c r="AE98" s="103"/>
      <c r="AF98" s="62"/>
      <c r="AG98" s="62"/>
    </row>
    <row r="99" spans="1:33" x14ac:dyDescent="0.25">
      <c r="A99" s="274"/>
      <c r="B99" s="272"/>
      <c r="C99" s="269"/>
      <c r="D99" s="81"/>
      <c r="E99" s="81"/>
      <c r="F99" s="81"/>
      <c r="G99" s="81"/>
      <c r="H99" s="81"/>
      <c r="I99" s="90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256"/>
      <c r="W99" s="232"/>
      <c r="X99" s="81"/>
      <c r="Y99" s="81"/>
      <c r="Z99" s="81"/>
      <c r="AA99" s="81"/>
      <c r="AB99" s="81"/>
      <c r="AC99" s="81"/>
      <c r="AD99" s="81"/>
      <c r="AE99" s="103"/>
      <c r="AF99" s="62"/>
      <c r="AG99" s="62"/>
    </row>
    <row r="100" spans="1:33" ht="30" x14ac:dyDescent="0.25">
      <c r="A100" s="274"/>
      <c r="B100" s="272"/>
      <c r="C100" s="269"/>
      <c r="D100" s="81"/>
      <c r="E100" s="81"/>
      <c r="F100" s="81"/>
      <c r="G100" s="81"/>
      <c r="H100" s="81"/>
      <c r="I100" s="90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90" t="s">
        <v>194</v>
      </c>
      <c r="W100" s="195" t="s">
        <v>227</v>
      </c>
      <c r="X100" s="81"/>
      <c r="Y100" s="81"/>
      <c r="Z100" s="81"/>
      <c r="AA100" s="81"/>
      <c r="AB100" s="81"/>
      <c r="AC100" s="81"/>
      <c r="AD100" s="81"/>
      <c r="AE100" s="103"/>
      <c r="AF100" s="62"/>
      <c r="AG100" s="62"/>
    </row>
    <row r="101" spans="1:33" ht="30" x14ac:dyDescent="0.25">
      <c r="A101" s="274"/>
      <c r="B101" s="272"/>
      <c r="C101" s="269"/>
      <c r="D101" s="81"/>
      <c r="E101" s="81"/>
      <c r="F101" s="81"/>
      <c r="G101" s="81"/>
      <c r="H101" s="81"/>
      <c r="I101" s="90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90" t="s">
        <v>165</v>
      </c>
      <c r="W101" s="195" t="s">
        <v>228</v>
      </c>
      <c r="X101" s="81"/>
      <c r="Y101" s="81"/>
      <c r="Z101" s="81"/>
      <c r="AA101" s="81"/>
      <c r="AB101" s="81"/>
      <c r="AC101" s="81"/>
      <c r="AD101" s="81"/>
      <c r="AE101" s="103"/>
      <c r="AF101" s="62"/>
      <c r="AG101" s="62"/>
    </row>
    <row r="102" spans="1:33" ht="30" x14ac:dyDescent="0.25">
      <c r="A102" s="274"/>
      <c r="B102" s="272"/>
      <c r="C102" s="269"/>
      <c r="D102" s="81"/>
      <c r="E102" s="81"/>
      <c r="F102" s="81"/>
      <c r="G102" s="81"/>
      <c r="H102" s="81"/>
      <c r="I102" s="90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90" t="s">
        <v>516</v>
      </c>
      <c r="W102" s="195" t="s">
        <v>229</v>
      </c>
      <c r="X102" s="81"/>
      <c r="Y102" s="81"/>
      <c r="Z102" s="81"/>
      <c r="AA102" s="81"/>
      <c r="AB102" s="81"/>
      <c r="AC102" s="81"/>
      <c r="AD102" s="81"/>
      <c r="AE102" s="103"/>
      <c r="AF102" s="62"/>
      <c r="AG102" s="62"/>
    </row>
    <row r="103" spans="1:33" ht="30" x14ac:dyDescent="0.25">
      <c r="A103" s="273">
        <v>3</v>
      </c>
      <c r="B103" s="271"/>
      <c r="C103" s="268" t="s">
        <v>169</v>
      </c>
      <c r="D103" s="106" t="s">
        <v>256</v>
      </c>
      <c r="E103" s="140" t="s">
        <v>316</v>
      </c>
      <c r="F103" s="106"/>
      <c r="G103" s="106"/>
      <c r="H103" s="140" t="s">
        <v>256</v>
      </c>
      <c r="I103" s="140" t="s">
        <v>257</v>
      </c>
      <c r="J103" s="140" t="s">
        <v>170</v>
      </c>
      <c r="K103" s="140" t="s">
        <v>261</v>
      </c>
      <c r="L103" s="106"/>
      <c r="M103" s="90"/>
      <c r="N103" s="106"/>
      <c r="O103" s="90"/>
      <c r="P103" s="106"/>
      <c r="Q103" s="106"/>
      <c r="R103" s="106"/>
      <c r="S103" s="106"/>
      <c r="T103" s="106"/>
      <c r="U103" s="106"/>
      <c r="V103" s="106" t="s">
        <v>256</v>
      </c>
      <c r="W103" s="195" t="s">
        <v>327</v>
      </c>
      <c r="X103" s="106"/>
      <c r="Y103" s="90"/>
      <c r="Z103" s="140" t="s">
        <v>128</v>
      </c>
      <c r="AA103" s="140" t="s">
        <v>266</v>
      </c>
      <c r="AB103" s="106"/>
      <c r="AC103" s="90"/>
      <c r="AD103" s="106"/>
      <c r="AE103" s="142"/>
      <c r="AF103" s="70">
        <v>1</v>
      </c>
      <c r="AG103" s="140" t="s">
        <v>264</v>
      </c>
    </row>
    <row r="104" spans="1:33" ht="30" x14ac:dyDescent="0.25">
      <c r="A104" s="274"/>
      <c r="B104" s="272"/>
      <c r="C104" s="269"/>
      <c r="D104" s="106" t="s">
        <v>256</v>
      </c>
      <c r="E104" s="140" t="s">
        <v>317</v>
      </c>
      <c r="F104" s="106"/>
      <c r="G104" s="106"/>
      <c r="H104" s="106"/>
      <c r="I104" s="106"/>
      <c r="J104" s="106"/>
      <c r="K104" s="90"/>
      <c r="L104" s="106"/>
      <c r="M104" s="106"/>
      <c r="N104" s="106"/>
      <c r="O104" s="90"/>
      <c r="P104" s="106"/>
      <c r="Q104" s="106"/>
      <c r="R104" s="106"/>
      <c r="S104" s="106"/>
      <c r="T104" s="106"/>
      <c r="U104" s="106"/>
      <c r="V104" s="106" t="s">
        <v>191</v>
      </c>
      <c r="W104" s="195" t="s">
        <v>328</v>
      </c>
      <c r="X104" s="106"/>
      <c r="Y104" s="90"/>
      <c r="Z104" s="106"/>
      <c r="AA104" s="90"/>
      <c r="AB104" s="106"/>
      <c r="AC104" s="90"/>
      <c r="AD104" s="106"/>
      <c r="AE104" s="142"/>
      <c r="AF104" s="70"/>
      <c r="AG104" s="90"/>
    </row>
    <row r="105" spans="1:33" ht="30" x14ac:dyDescent="0.25">
      <c r="A105" s="274"/>
      <c r="B105" s="272"/>
      <c r="C105" s="269"/>
      <c r="D105" s="81"/>
      <c r="E105" s="81"/>
      <c r="F105" s="81"/>
      <c r="G105" s="81"/>
      <c r="H105" s="81"/>
      <c r="I105" s="81"/>
      <c r="J105" s="81"/>
      <c r="K105" s="90"/>
      <c r="L105" s="81"/>
      <c r="M105" s="81"/>
      <c r="N105" s="81"/>
      <c r="O105" s="90"/>
      <c r="P105" s="81"/>
      <c r="Q105" s="81"/>
      <c r="R105" s="81"/>
      <c r="S105" s="81"/>
      <c r="T105" s="81"/>
      <c r="U105" s="81"/>
      <c r="V105" s="106" t="s">
        <v>128</v>
      </c>
      <c r="W105" s="195" t="s">
        <v>329</v>
      </c>
      <c r="X105" s="81"/>
      <c r="Y105" s="90"/>
      <c r="Z105" s="81"/>
      <c r="AA105" s="81"/>
      <c r="AB105" s="81"/>
      <c r="AC105" s="81"/>
      <c r="AD105" s="81"/>
      <c r="AE105" s="103"/>
      <c r="AF105" s="62"/>
      <c r="AG105" s="90"/>
    </row>
    <row r="106" spans="1:33" s="194" customFormat="1" x14ac:dyDescent="0.25">
      <c r="A106" s="274"/>
      <c r="B106" s="272"/>
      <c r="C106" s="269"/>
      <c r="D106" s="131"/>
      <c r="E106" s="131"/>
      <c r="F106" s="131"/>
      <c r="G106" s="131"/>
      <c r="H106" s="131"/>
      <c r="I106" s="131"/>
      <c r="J106" s="131"/>
      <c r="K106" s="90"/>
      <c r="L106" s="131"/>
      <c r="M106" s="131"/>
      <c r="N106" s="131"/>
      <c r="O106" s="90"/>
      <c r="P106" s="131"/>
      <c r="Q106" s="131"/>
      <c r="R106" s="131"/>
      <c r="S106" s="131"/>
      <c r="T106" s="131"/>
      <c r="U106" s="131"/>
      <c r="V106" s="195" t="s">
        <v>170</v>
      </c>
      <c r="W106" s="195" t="s">
        <v>260</v>
      </c>
      <c r="X106" s="131"/>
      <c r="Y106" s="90"/>
      <c r="Z106" s="131"/>
      <c r="AA106" s="131"/>
      <c r="AB106" s="131"/>
      <c r="AC106" s="131"/>
      <c r="AD106" s="131"/>
      <c r="AE106" s="103"/>
      <c r="AF106" s="197"/>
      <c r="AG106" s="90"/>
    </row>
    <row r="107" spans="1:33" x14ac:dyDescent="0.25">
      <c r="A107" s="275"/>
      <c r="B107" s="263"/>
      <c r="C107" s="270"/>
      <c r="D107" s="81"/>
      <c r="E107" s="81"/>
      <c r="F107" s="81"/>
      <c r="G107" s="81"/>
      <c r="H107" s="81"/>
      <c r="I107" s="81"/>
      <c r="J107" s="81"/>
      <c r="K107" s="90"/>
      <c r="L107" s="81"/>
      <c r="M107" s="81"/>
      <c r="N107" s="81"/>
      <c r="O107" s="90"/>
      <c r="P107" s="81"/>
      <c r="Q107" s="81"/>
      <c r="R107" s="81"/>
      <c r="S107" s="81"/>
      <c r="T107" s="81"/>
      <c r="U107" s="81"/>
      <c r="V107" s="195" t="s">
        <v>215</v>
      </c>
      <c r="W107" s="195" t="s">
        <v>239</v>
      </c>
      <c r="X107" s="81"/>
      <c r="Y107" s="90"/>
      <c r="Z107" s="81"/>
      <c r="AA107" s="81"/>
      <c r="AB107" s="81"/>
      <c r="AC107" s="81"/>
      <c r="AD107" s="81"/>
      <c r="AE107" s="103"/>
      <c r="AF107" s="62"/>
      <c r="AG107" s="62"/>
    </row>
    <row r="108" spans="1:33" ht="45" x14ac:dyDescent="0.25">
      <c r="A108" s="107"/>
      <c r="B108" s="108"/>
      <c r="C108" s="109"/>
      <c r="D108" s="81"/>
      <c r="E108" s="81"/>
      <c r="F108" s="81"/>
      <c r="G108" s="81"/>
      <c r="H108" s="81"/>
      <c r="I108" s="81"/>
      <c r="J108" s="81"/>
      <c r="K108" s="90"/>
      <c r="L108" s="81"/>
      <c r="M108" s="81"/>
      <c r="N108" s="81"/>
      <c r="O108" s="90"/>
      <c r="P108" s="81"/>
      <c r="Q108" s="81"/>
      <c r="R108" s="81"/>
      <c r="S108" s="81"/>
      <c r="T108" s="81"/>
      <c r="U108" s="81"/>
      <c r="V108" s="90" t="s">
        <v>211</v>
      </c>
      <c r="W108" s="195" t="s">
        <v>240</v>
      </c>
      <c r="X108" s="81"/>
      <c r="Y108" s="90"/>
      <c r="Z108" s="81"/>
      <c r="AA108" s="81"/>
      <c r="AB108" s="81"/>
      <c r="AC108" s="81"/>
      <c r="AD108" s="62"/>
      <c r="AE108" s="96"/>
      <c r="AF108" s="62"/>
      <c r="AG108" s="90"/>
    </row>
    <row r="109" spans="1:33" ht="30" x14ac:dyDescent="0.25">
      <c r="A109" s="273">
        <v>4</v>
      </c>
      <c r="B109" s="271"/>
      <c r="C109" s="268" t="s">
        <v>172</v>
      </c>
      <c r="D109" s="62"/>
      <c r="E109" s="90"/>
      <c r="F109" s="81"/>
      <c r="G109" s="81"/>
      <c r="H109" s="81"/>
      <c r="I109" s="81"/>
      <c r="J109" s="81" t="s">
        <v>186</v>
      </c>
      <c r="K109" s="151" t="s">
        <v>348</v>
      </c>
      <c r="L109" s="81"/>
      <c r="M109" s="90"/>
      <c r="N109" s="62"/>
      <c r="O109" s="90"/>
      <c r="P109" s="81"/>
      <c r="Q109" s="81"/>
      <c r="R109" s="81"/>
      <c r="S109" s="81"/>
      <c r="T109" s="81"/>
      <c r="U109" s="81"/>
      <c r="V109" s="106" t="s">
        <v>170</v>
      </c>
      <c r="W109" s="198" t="s">
        <v>322</v>
      </c>
      <c r="X109" s="81"/>
      <c r="Y109" s="81"/>
      <c r="Z109" s="81"/>
      <c r="AA109" s="90"/>
      <c r="AB109" s="81"/>
      <c r="AC109" s="81"/>
      <c r="AD109" s="81"/>
      <c r="AE109" s="103"/>
      <c r="AF109" s="62"/>
      <c r="AG109" s="62"/>
    </row>
    <row r="110" spans="1:33" ht="30" x14ac:dyDescent="0.25">
      <c r="A110" s="275"/>
      <c r="B110" s="263"/>
      <c r="C110" s="270"/>
      <c r="D110" s="81"/>
      <c r="E110" s="81"/>
      <c r="F110" s="81"/>
      <c r="G110" s="81"/>
      <c r="H110" s="81"/>
      <c r="I110" s="81"/>
      <c r="J110" s="81"/>
      <c r="K110" s="90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106" t="s">
        <v>173</v>
      </c>
      <c r="W110" s="198" t="s">
        <v>323</v>
      </c>
      <c r="X110" s="81"/>
      <c r="Y110" s="90"/>
      <c r="Z110" s="81"/>
      <c r="AA110" s="81"/>
      <c r="AB110" s="81"/>
      <c r="AC110" s="81"/>
      <c r="AD110" s="81"/>
      <c r="AE110" s="103"/>
      <c r="AF110" s="62"/>
      <c r="AG110" s="62"/>
    </row>
    <row r="111" spans="1:33" ht="30" x14ac:dyDescent="0.25">
      <c r="A111" s="273"/>
      <c r="B111" s="271"/>
      <c r="C111" s="268"/>
      <c r="D111" s="81"/>
      <c r="E111" s="90"/>
      <c r="F111" s="62"/>
      <c r="G111" s="90"/>
      <c r="H111" s="81"/>
      <c r="I111" s="90"/>
      <c r="J111" s="81"/>
      <c r="K111" s="90"/>
      <c r="L111" s="81"/>
      <c r="M111" s="90"/>
      <c r="N111" s="81"/>
      <c r="O111" s="90"/>
      <c r="P111" s="81"/>
      <c r="Q111" s="81"/>
      <c r="R111" s="81"/>
      <c r="S111" s="81"/>
      <c r="T111" s="81"/>
      <c r="U111" s="90"/>
      <c r="V111" s="106" t="s">
        <v>128</v>
      </c>
      <c r="W111" s="198" t="s">
        <v>324</v>
      </c>
      <c r="X111" s="81"/>
      <c r="Y111" s="90"/>
      <c r="Z111" s="81"/>
      <c r="AA111" s="90"/>
      <c r="AB111" s="81"/>
      <c r="AC111" s="90"/>
      <c r="AD111" s="81"/>
      <c r="AE111" s="103"/>
      <c r="AF111" s="81"/>
      <c r="AG111" s="90"/>
    </row>
    <row r="112" spans="1:33" ht="30" x14ac:dyDescent="0.25">
      <c r="A112" s="274"/>
      <c r="B112" s="272"/>
      <c r="C112" s="269"/>
      <c r="D112" s="81"/>
      <c r="E112" s="90"/>
      <c r="F112" s="81"/>
      <c r="G112" s="81"/>
      <c r="H112" s="81"/>
      <c r="I112" s="90"/>
      <c r="J112" s="81"/>
      <c r="K112" s="90"/>
      <c r="L112" s="81"/>
      <c r="M112" s="81"/>
      <c r="N112" s="81"/>
      <c r="O112" s="90"/>
      <c r="P112" s="81"/>
      <c r="Q112" s="81"/>
      <c r="R112" s="81"/>
      <c r="S112" s="81"/>
      <c r="T112" s="81"/>
      <c r="U112" s="90"/>
      <c r="V112" s="90" t="s">
        <v>177</v>
      </c>
      <c r="W112" s="198" t="s">
        <v>193</v>
      </c>
      <c r="X112" s="81"/>
      <c r="Y112" s="90"/>
      <c r="Z112" s="81"/>
      <c r="AA112" s="90"/>
      <c r="AB112" s="81"/>
      <c r="AC112" s="90"/>
      <c r="AD112" s="81"/>
      <c r="AE112" s="103"/>
      <c r="AF112" s="62"/>
      <c r="AG112" s="62"/>
    </row>
    <row r="113" spans="1:33" x14ac:dyDescent="0.25">
      <c r="A113" s="274"/>
      <c r="B113" s="272"/>
      <c r="C113" s="269"/>
      <c r="D113" s="62"/>
      <c r="E113" s="90"/>
      <c r="F113" s="81"/>
      <c r="G113" s="81"/>
      <c r="H113" s="81"/>
      <c r="I113" s="90"/>
      <c r="J113" s="81"/>
      <c r="K113" s="90"/>
      <c r="L113" s="81"/>
      <c r="M113" s="81"/>
      <c r="N113" s="81"/>
      <c r="O113" s="90"/>
      <c r="P113" s="81"/>
      <c r="Q113" s="81"/>
      <c r="R113" s="81"/>
      <c r="S113" s="81"/>
      <c r="T113" s="81"/>
      <c r="U113" s="90"/>
      <c r="V113" s="90" t="s">
        <v>177</v>
      </c>
      <c r="W113" s="198" t="s">
        <v>247</v>
      </c>
      <c r="X113" s="81"/>
      <c r="Y113" s="90"/>
      <c r="Z113" s="81"/>
      <c r="AA113" s="81"/>
      <c r="AB113" s="81"/>
      <c r="AC113" s="90"/>
      <c r="AD113" s="81"/>
      <c r="AE113" s="103"/>
      <c r="AF113" s="62"/>
      <c r="AG113" s="62"/>
    </row>
    <row r="114" spans="1:33" ht="30" x14ac:dyDescent="0.25">
      <c r="A114" s="274"/>
      <c r="B114" s="272"/>
      <c r="C114" s="269"/>
      <c r="D114" s="81"/>
      <c r="E114" s="81"/>
      <c r="F114" s="81"/>
      <c r="G114" s="81"/>
      <c r="H114" s="81"/>
      <c r="I114" s="90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90"/>
      <c r="V114" s="199" t="s">
        <v>211</v>
      </c>
      <c r="W114" s="198" t="s">
        <v>249</v>
      </c>
      <c r="X114" s="81"/>
      <c r="Y114" s="90"/>
      <c r="Z114" s="81"/>
      <c r="AA114" s="81"/>
      <c r="AB114" s="81"/>
      <c r="AC114" s="81"/>
      <c r="AD114" s="81"/>
      <c r="AE114" s="103"/>
      <c r="AF114" s="62"/>
      <c r="AG114" s="62"/>
    </row>
    <row r="115" spans="1:33" s="123" customFormat="1" ht="18.75" x14ac:dyDescent="0.3">
      <c r="A115" s="136"/>
      <c r="B115" s="135"/>
      <c r="C115" s="135" t="s">
        <v>143</v>
      </c>
      <c r="D115" s="138" t="s">
        <v>160</v>
      </c>
      <c r="E115" s="138"/>
      <c r="F115" s="138"/>
      <c r="G115" s="138"/>
      <c r="H115" s="138" t="s">
        <v>518</v>
      </c>
      <c r="I115" s="138"/>
      <c r="J115" s="138" t="s">
        <v>520</v>
      </c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 t="s">
        <v>345</v>
      </c>
      <c r="W115" s="138"/>
      <c r="X115" s="138"/>
      <c r="Y115" s="138"/>
      <c r="Z115" s="138" t="s">
        <v>201</v>
      </c>
      <c r="AA115" s="138"/>
      <c r="AB115" s="138"/>
      <c r="AC115" s="138"/>
      <c r="AD115" s="138"/>
      <c r="AE115" s="138"/>
      <c r="AF115" s="130">
        <v>3</v>
      </c>
      <c r="AG115" s="130"/>
    </row>
    <row r="116" spans="1:33" ht="30" x14ac:dyDescent="0.25">
      <c r="A116" s="273">
        <v>1</v>
      </c>
      <c r="B116" s="276" t="s">
        <v>152</v>
      </c>
      <c r="C116" s="268" t="s">
        <v>158</v>
      </c>
      <c r="D116" s="106" t="s">
        <v>173</v>
      </c>
      <c r="E116" s="90" t="s">
        <v>333</v>
      </c>
      <c r="F116" s="70"/>
      <c r="G116" s="90"/>
      <c r="H116" s="90" t="s">
        <v>160</v>
      </c>
      <c r="I116" s="140" t="s">
        <v>162</v>
      </c>
      <c r="J116" s="140" t="s">
        <v>201</v>
      </c>
      <c r="K116" s="140" t="s">
        <v>339</v>
      </c>
      <c r="L116" s="106"/>
      <c r="M116" s="90"/>
      <c r="N116" s="106"/>
      <c r="O116" s="90"/>
      <c r="P116" s="106"/>
      <c r="Q116" s="106"/>
      <c r="R116" s="106"/>
      <c r="S116" s="106"/>
      <c r="T116" s="106"/>
      <c r="U116" s="106"/>
      <c r="V116" s="143" t="s">
        <v>128</v>
      </c>
      <c r="W116" s="195" t="s">
        <v>320</v>
      </c>
      <c r="X116" s="106"/>
      <c r="Y116" s="106"/>
      <c r="Z116" s="106"/>
      <c r="AA116" s="106"/>
      <c r="AB116" s="106"/>
      <c r="AC116" s="106"/>
      <c r="AD116" s="106"/>
      <c r="AE116" s="142"/>
      <c r="AF116" s="70">
        <v>1</v>
      </c>
      <c r="AG116" s="140" t="s">
        <v>343</v>
      </c>
    </row>
    <row r="117" spans="1:33" ht="45" x14ac:dyDescent="0.25">
      <c r="A117" s="274"/>
      <c r="B117" s="277"/>
      <c r="C117" s="269"/>
      <c r="D117" s="106"/>
      <c r="E117" s="106"/>
      <c r="F117" s="106"/>
      <c r="G117" s="106"/>
      <c r="H117" s="106"/>
      <c r="I117" s="90"/>
      <c r="J117" s="106"/>
      <c r="K117" s="106"/>
      <c r="L117" s="106"/>
      <c r="M117" s="106"/>
      <c r="N117" s="106"/>
      <c r="O117" s="90"/>
      <c r="P117" s="106"/>
      <c r="Q117" s="106"/>
      <c r="R117" s="106"/>
      <c r="S117" s="106"/>
      <c r="T117" s="106"/>
      <c r="U117" s="106"/>
      <c r="V117" s="143" t="s">
        <v>128</v>
      </c>
      <c r="W117" s="195" t="s">
        <v>321</v>
      </c>
      <c r="X117" s="106"/>
      <c r="Y117" s="106"/>
      <c r="Z117" s="106"/>
      <c r="AA117" s="106"/>
      <c r="AB117" s="106"/>
      <c r="AC117" s="106"/>
      <c r="AD117" s="106"/>
      <c r="AE117" s="142"/>
      <c r="AF117" s="70"/>
      <c r="AG117" s="90"/>
    </row>
    <row r="118" spans="1:33" x14ac:dyDescent="0.25">
      <c r="A118" s="274"/>
      <c r="B118" s="277"/>
      <c r="C118" s="269"/>
      <c r="D118" s="106"/>
      <c r="E118" s="106"/>
      <c r="F118" s="106"/>
      <c r="G118" s="106"/>
      <c r="H118" s="106"/>
      <c r="I118" s="90"/>
      <c r="J118" s="106"/>
      <c r="K118" s="106"/>
      <c r="L118" s="106"/>
      <c r="M118" s="106"/>
      <c r="N118" s="106"/>
      <c r="O118" s="90"/>
      <c r="P118" s="106"/>
      <c r="Q118" s="106"/>
      <c r="R118" s="106"/>
      <c r="S118" s="106"/>
      <c r="T118" s="106"/>
      <c r="U118" s="106"/>
      <c r="V118" s="195" t="s">
        <v>189</v>
      </c>
      <c r="W118" s="195" t="s">
        <v>190</v>
      </c>
      <c r="X118" s="106"/>
      <c r="Y118" s="106"/>
      <c r="Z118" s="106"/>
      <c r="AA118" s="106"/>
      <c r="AB118" s="106"/>
      <c r="AC118" s="106"/>
      <c r="AD118" s="106"/>
      <c r="AE118" s="142"/>
      <c r="AF118" s="70"/>
      <c r="AG118" s="90"/>
    </row>
    <row r="119" spans="1:33" ht="45" x14ac:dyDescent="0.25">
      <c r="A119" s="274"/>
      <c r="B119" s="277"/>
      <c r="C119" s="269"/>
      <c r="D119" s="106"/>
      <c r="E119" s="106"/>
      <c r="F119" s="106"/>
      <c r="G119" s="106"/>
      <c r="H119" s="106"/>
      <c r="I119" s="90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95" t="s">
        <v>191</v>
      </c>
      <c r="W119" s="195" t="s">
        <v>330</v>
      </c>
      <c r="X119" s="106"/>
      <c r="Y119" s="106"/>
      <c r="Z119" s="106"/>
      <c r="AA119" s="106"/>
      <c r="AB119" s="106"/>
      <c r="AC119" s="106"/>
      <c r="AD119" s="106"/>
      <c r="AE119" s="142"/>
      <c r="AF119" s="70"/>
      <c r="AG119" s="90"/>
    </row>
    <row r="120" spans="1:33" ht="30" x14ac:dyDescent="0.25">
      <c r="A120" s="274"/>
      <c r="B120" s="277"/>
      <c r="C120" s="269"/>
      <c r="D120" s="106"/>
      <c r="E120" s="106"/>
      <c r="F120" s="106"/>
      <c r="G120" s="106"/>
      <c r="H120" s="106"/>
      <c r="I120" s="90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90" t="s">
        <v>211</v>
      </c>
      <c r="W120" s="195" t="s">
        <v>219</v>
      </c>
      <c r="X120" s="106"/>
      <c r="Y120" s="106"/>
      <c r="Z120" s="106"/>
      <c r="AA120" s="106"/>
      <c r="AB120" s="106"/>
      <c r="AC120" s="106"/>
      <c r="AD120" s="106"/>
      <c r="AE120" s="142"/>
      <c r="AF120" s="70"/>
      <c r="AG120" s="70"/>
    </row>
    <row r="121" spans="1:33" ht="30" x14ac:dyDescent="0.25">
      <c r="A121" s="274"/>
      <c r="B121" s="277"/>
      <c r="C121" s="269"/>
      <c r="D121" s="106"/>
      <c r="E121" s="106"/>
      <c r="F121" s="106"/>
      <c r="G121" s="106"/>
      <c r="H121" s="106"/>
      <c r="I121" s="90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90" t="s">
        <v>180</v>
      </c>
      <c r="W121" s="195" t="s">
        <v>220</v>
      </c>
      <c r="X121" s="106"/>
      <c r="Y121" s="106"/>
      <c r="Z121" s="106"/>
      <c r="AA121" s="106"/>
      <c r="AB121" s="106"/>
      <c r="AC121" s="106"/>
      <c r="AD121" s="106"/>
      <c r="AE121" s="142"/>
      <c r="AF121" s="70"/>
      <c r="AG121" s="70"/>
    </row>
    <row r="122" spans="1:33" x14ac:dyDescent="0.25">
      <c r="A122" s="274"/>
      <c r="B122" s="277"/>
      <c r="C122" s="269"/>
      <c r="D122" s="106"/>
      <c r="E122" s="106"/>
      <c r="F122" s="106"/>
      <c r="G122" s="106"/>
      <c r="H122" s="106"/>
      <c r="I122" s="90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90" t="s">
        <v>186</v>
      </c>
      <c r="W122" s="195" t="s">
        <v>221</v>
      </c>
      <c r="X122" s="106"/>
      <c r="Y122" s="106"/>
      <c r="Z122" s="106"/>
      <c r="AA122" s="106"/>
      <c r="AB122" s="106"/>
      <c r="AC122" s="106"/>
      <c r="AD122" s="106"/>
      <c r="AE122" s="142"/>
      <c r="AF122" s="70"/>
      <c r="AG122" s="70"/>
    </row>
    <row r="123" spans="1:33" ht="30" x14ac:dyDescent="0.25">
      <c r="A123" s="274"/>
      <c r="B123" s="277"/>
      <c r="C123" s="269"/>
      <c r="D123" s="106"/>
      <c r="E123" s="106"/>
      <c r="F123" s="106"/>
      <c r="G123" s="106"/>
      <c r="H123" s="106"/>
      <c r="I123" s="90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90" t="s">
        <v>185</v>
      </c>
      <c r="W123" s="195" t="s">
        <v>222</v>
      </c>
      <c r="X123" s="106"/>
      <c r="Y123" s="106"/>
      <c r="Z123" s="106"/>
      <c r="AA123" s="106"/>
      <c r="AB123" s="106"/>
      <c r="AC123" s="106"/>
      <c r="AD123" s="106"/>
      <c r="AE123" s="142"/>
      <c r="AF123" s="70"/>
      <c r="AG123" s="70"/>
    </row>
    <row r="124" spans="1:33" ht="30" x14ac:dyDescent="0.25">
      <c r="A124" s="273">
        <v>2</v>
      </c>
      <c r="B124" s="273"/>
      <c r="C124" s="268" t="s">
        <v>167</v>
      </c>
      <c r="D124" s="106"/>
      <c r="E124" s="90"/>
      <c r="F124" s="106"/>
      <c r="G124" s="106"/>
      <c r="H124" s="106" t="s">
        <v>175</v>
      </c>
      <c r="I124" s="90" t="s">
        <v>279</v>
      </c>
      <c r="J124" s="106" t="s">
        <v>159</v>
      </c>
      <c r="K124" s="90" t="s">
        <v>294</v>
      </c>
      <c r="L124" s="106"/>
      <c r="M124" s="90"/>
      <c r="N124" s="106"/>
      <c r="O124" s="90"/>
      <c r="P124" s="106"/>
      <c r="Q124" s="106"/>
      <c r="R124" s="106"/>
      <c r="S124" s="106"/>
      <c r="T124" s="106"/>
      <c r="U124" s="90"/>
      <c r="V124" s="106" t="s">
        <v>128</v>
      </c>
      <c r="W124" s="196" t="s">
        <v>325</v>
      </c>
      <c r="X124" s="106"/>
      <c r="Y124" s="106"/>
      <c r="Z124" s="106"/>
      <c r="AA124" s="90"/>
      <c r="AB124" s="106"/>
      <c r="AC124" s="90"/>
      <c r="AD124" s="106"/>
      <c r="AE124" s="142"/>
      <c r="AF124" s="70">
        <v>1</v>
      </c>
      <c r="AG124" s="90" t="s">
        <v>314</v>
      </c>
    </row>
    <row r="125" spans="1:33" ht="45.75" thickBot="1" x14ac:dyDescent="0.3">
      <c r="A125" s="274"/>
      <c r="B125" s="274"/>
      <c r="C125" s="269"/>
      <c r="D125" s="106"/>
      <c r="E125" s="106"/>
      <c r="F125" s="106"/>
      <c r="G125" s="106"/>
      <c r="H125" s="106" t="s">
        <v>170</v>
      </c>
      <c r="I125" s="90" t="s">
        <v>280</v>
      </c>
      <c r="J125" s="106" t="s">
        <v>159</v>
      </c>
      <c r="K125" s="90" t="s">
        <v>295</v>
      </c>
      <c r="L125" s="106"/>
      <c r="M125" s="106"/>
      <c r="N125" s="106"/>
      <c r="O125" s="90"/>
      <c r="P125" s="106"/>
      <c r="Q125" s="106"/>
      <c r="R125" s="106"/>
      <c r="S125" s="106"/>
      <c r="T125" s="106"/>
      <c r="U125" s="106"/>
      <c r="V125" s="106" t="s">
        <v>128</v>
      </c>
      <c r="W125" s="196" t="s">
        <v>326</v>
      </c>
      <c r="X125" s="106"/>
      <c r="Y125" s="106"/>
      <c r="Z125" s="106"/>
      <c r="AA125" s="90"/>
      <c r="AB125" s="106"/>
      <c r="AC125" s="90"/>
      <c r="AD125" s="106"/>
      <c r="AE125" s="142"/>
      <c r="AF125" s="70"/>
      <c r="AG125" s="90"/>
    </row>
    <row r="126" spans="1:33" ht="30" x14ac:dyDescent="0.25">
      <c r="A126" s="274"/>
      <c r="B126" s="274"/>
      <c r="C126" s="269"/>
      <c r="D126" s="106"/>
      <c r="E126" s="106"/>
      <c r="F126" s="106"/>
      <c r="G126" s="106"/>
      <c r="H126" s="106" t="s">
        <v>256</v>
      </c>
      <c r="I126" s="90" t="s">
        <v>281</v>
      </c>
      <c r="J126" s="106" t="s">
        <v>256</v>
      </c>
      <c r="K126" s="90" t="s">
        <v>296</v>
      </c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255" t="s">
        <v>194</v>
      </c>
      <c r="W126" s="255" t="s">
        <v>195</v>
      </c>
      <c r="X126" s="106"/>
      <c r="Y126" s="106"/>
      <c r="Z126" s="106"/>
      <c r="AA126" s="106"/>
      <c r="AB126" s="106"/>
      <c r="AC126" s="90"/>
      <c r="AD126" s="106"/>
      <c r="AE126" s="142"/>
      <c r="AF126" s="70"/>
      <c r="AG126" s="90"/>
    </row>
    <row r="127" spans="1:33" x14ac:dyDescent="0.25">
      <c r="A127" s="274"/>
      <c r="B127" s="274"/>
      <c r="C127" s="269"/>
      <c r="D127" s="106"/>
      <c r="E127" s="106"/>
      <c r="F127" s="106"/>
      <c r="G127" s="106"/>
      <c r="H127" s="106"/>
      <c r="I127" s="90"/>
      <c r="J127" s="106" t="s">
        <v>256</v>
      </c>
      <c r="K127" s="90" t="s">
        <v>297</v>
      </c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232"/>
      <c r="W127" s="232"/>
      <c r="X127" s="106"/>
      <c r="Y127" s="106"/>
      <c r="Z127" s="106"/>
      <c r="AA127" s="106"/>
      <c r="AB127" s="106"/>
      <c r="AC127" s="106"/>
      <c r="AD127" s="106"/>
      <c r="AE127" s="142"/>
      <c r="AF127" s="70"/>
      <c r="AG127" s="70"/>
    </row>
    <row r="128" spans="1:33" ht="30" x14ac:dyDescent="0.25">
      <c r="A128" s="274"/>
      <c r="B128" s="274"/>
      <c r="C128" s="269"/>
      <c r="D128" s="106"/>
      <c r="E128" s="106"/>
      <c r="F128" s="106"/>
      <c r="G128" s="106"/>
      <c r="H128" s="106"/>
      <c r="I128" s="90"/>
      <c r="J128" s="106" t="s">
        <v>256</v>
      </c>
      <c r="K128" s="90" t="s">
        <v>298</v>
      </c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90" t="s">
        <v>165</v>
      </c>
      <c r="W128" s="90" t="s">
        <v>196</v>
      </c>
      <c r="X128" s="106"/>
      <c r="Y128" s="106"/>
      <c r="Z128" s="106"/>
      <c r="AA128" s="106"/>
      <c r="AB128" s="106"/>
      <c r="AC128" s="106"/>
      <c r="AD128" s="106"/>
      <c r="AE128" s="142"/>
      <c r="AF128" s="70"/>
      <c r="AG128" s="70"/>
    </row>
    <row r="129" spans="1:33" ht="30" x14ac:dyDescent="0.25">
      <c r="A129" s="274"/>
      <c r="B129" s="274"/>
      <c r="C129" s="269"/>
      <c r="D129" s="106"/>
      <c r="E129" s="106"/>
      <c r="F129" s="106"/>
      <c r="G129" s="106"/>
      <c r="H129" s="106"/>
      <c r="I129" s="90"/>
      <c r="J129" s="106" t="s">
        <v>175</v>
      </c>
      <c r="K129" s="90" t="s">
        <v>299</v>
      </c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90" t="s">
        <v>186</v>
      </c>
      <c r="W129" s="90" t="s">
        <v>197</v>
      </c>
      <c r="X129" s="106"/>
      <c r="Y129" s="106"/>
      <c r="Z129" s="106"/>
      <c r="AA129" s="106"/>
      <c r="AB129" s="106"/>
      <c r="AC129" s="106"/>
      <c r="AD129" s="106"/>
      <c r="AE129" s="142"/>
      <c r="AF129" s="70"/>
      <c r="AG129" s="70"/>
    </row>
    <row r="130" spans="1:33" ht="30" x14ac:dyDescent="0.25">
      <c r="A130" s="274"/>
      <c r="B130" s="274"/>
      <c r="C130" s="269"/>
      <c r="D130" s="106"/>
      <c r="E130" s="106"/>
      <c r="F130" s="106"/>
      <c r="G130" s="106"/>
      <c r="H130" s="106"/>
      <c r="I130" s="90"/>
      <c r="J130" s="106" t="s">
        <v>175</v>
      </c>
      <c r="K130" s="90" t="s">
        <v>300</v>
      </c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90" t="s">
        <v>191</v>
      </c>
      <c r="W130" s="90" t="s">
        <v>198</v>
      </c>
      <c r="X130" s="106"/>
      <c r="Y130" s="106"/>
      <c r="Z130" s="106"/>
      <c r="AA130" s="106"/>
      <c r="AB130" s="106"/>
      <c r="AC130" s="106"/>
      <c r="AD130" s="106"/>
      <c r="AE130" s="142"/>
      <c r="AF130" s="70"/>
      <c r="AG130" s="70"/>
    </row>
    <row r="131" spans="1:33" ht="30" x14ac:dyDescent="0.25">
      <c r="A131" s="274"/>
      <c r="B131" s="274"/>
      <c r="C131" s="269"/>
      <c r="D131" s="106"/>
      <c r="E131" s="106"/>
      <c r="F131" s="106"/>
      <c r="G131" s="106"/>
      <c r="H131" s="106"/>
      <c r="I131" s="90"/>
      <c r="J131" s="106" t="s">
        <v>159</v>
      </c>
      <c r="K131" s="90" t="s">
        <v>301</v>
      </c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90" t="s">
        <v>177</v>
      </c>
      <c r="W131" s="90" t="s">
        <v>199</v>
      </c>
      <c r="X131" s="106"/>
      <c r="Y131" s="106"/>
      <c r="Z131" s="106"/>
      <c r="AA131" s="106"/>
      <c r="AB131" s="106"/>
      <c r="AC131" s="106"/>
      <c r="AD131" s="106"/>
      <c r="AE131" s="142"/>
      <c r="AF131" s="70"/>
      <c r="AG131" s="70"/>
    </row>
    <row r="132" spans="1:33" ht="30.75" thickBot="1" x14ac:dyDescent="0.3">
      <c r="A132" s="274"/>
      <c r="B132" s="274"/>
      <c r="C132" s="269"/>
      <c r="D132" s="81"/>
      <c r="E132" s="81"/>
      <c r="F132" s="81"/>
      <c r="G132" s="81"/>
      <c r="H132" s="81"/>
      <c r="I132" s="90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90" t="s">
        <v>173</v>
      </c>
      <c r="W132" s="90" t="s">
        <v>200</v>
      </c>
      <c r="X132" s="81"/>
      <c r="Y132" s="81"/>
      <c r="Z132" s="81"/>
      <c r="AA132" s="81"/>
      <c r="AB132" s="81"/>
      <c r="AC132" s="81"/>
      <c r="AD132" s="81"/>
      <c r="AE132" s="103"/>
      <c r="AF132" s="62"/>
      <c r="AG132" s="62"/>
    </row>
    <row r="133" spans="1:33" x14ac:dyDescent="0.25">
      <c r="A133" s="274"/>
      <c r="B133" s="274"/>
      <c r="C133" s="269"/>
      <c r="D133" s="81"/>
      <c r="E133" s="81"/>
      <c r="F133" s="81"/>
      <c r="G133" s="81"/>
      <c r="H133" s="81"/>
      <c r="I133" s="90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255" t="s">
        <v>213</v>
      </c>
      <c r="W133" s="255" t="s">
        <v>226</v>
      </c>
      <c r="X133" s="81"/>
      <c r="Y133" s="81"/>
      <c r="Z133" s="81"/>
      <c r="AA133" s="81"/>
      <c r="AB133" s="81"/>
      <c r="AC133" s="81"/>
      <c r="AD133" s="81"/>
      <c r="AE133" s="103"/>
      <c r="AF133" s="62"/>
      <c r="AG133" s="62"/>
    </row>
    <row r="134" spans="1:33" x14ac:dyDescent="0.25">
      <c r="A134" s="274"/>
      <c r="B134" s="274"/>
      <c r="C134" s="269"/>
      <c r="D134" s="81"/>
      <c r="E134" s="81"/>
      <c r="F134" s="81"/>
      <c r="G134" s="81"/>
      <c r="H134" s="81"/>
      <c r="I134" s="90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256"/>
      <c r="W134" s="232"/>
      <c r="X134" s="81"/>
      <c r="Y134" s="81"/>
      <c r="Z134" s="81"/>
      <c r="AA134" s="81"/>
      <c r="AB134" s="81"/>
      <c r="AC134" s="81"/>
      <c r="AD134" s="81"/>
      <c r="AE134" s="103"/>
      <c r="AF134" s="62"/>
      <c r="AG134" s="62"/>
    </row>
    <row r="135" spans="1:33" ht="30" x14ac:dyDescent="0.25">
      <c r="A135" s="274"/>
      <c r="B135" s="274"/>
      <c r="C135" s="269"/>
      <c r="D135" s="81"/>
      <c r="E135" s="81"/>
      <c r="F135" s="81"/>
      <c r="G135" s="81"/>
      <c r="H135" s="81"/>
      <c r="I135" s="90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90" t="s">
        <v>194</v>
      </c>
      <c r="W135" s="195" t="s">
        <v>227</v>
      </c>
      <c r="X135" s="81"/>
      <c r="Y135" s="81"/>
      <c r="Z135" s="81"/>
      <c r="AA135" s="81"/>
      <c r="AB135" s="81"/>
      <c r="AC135" s="81"/>
      <c r="AD135" s="81"/>
      <c r="AE135" s="103"/>
      <c r="AF135" s="62"/>
      <c r="AG135" s="62"/>
    </row>
    <row r="136" spans="1:33" ht="30" x14ac:dyDescent="0.25">
      <c r="A136" s="274"/>
      <c r="B136" s="274"/>
      <c r="C136" s="269"/>
      <c r="D136" s="81"/>
      <c r="E136" s="81"/>
      <c r="F136" s="81"/>
      <c r="G136" s="81"/>
      <c r="H136" s="81"/>
      <c r="I136" s="90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90" t="s">
        <v>165</v>
      </c>
      <c r="W136" s="195" t="s">
        <v>228</v>
      </c>
      <c r="X136" s="81"/>
      <c r="Y136" s="81"/>
      <c r="Z136" s="81"/>
      <c r="AA136" s="81"/>
      <c r="AB136" s="81"/>
      <c r="AC136" s="81"/>
      <c r="AD136" s="81"/>
      <c r="AE136" s="103"/>
      <c r="AF136" s="62"/>
      <c r="AG136" s="62"/>
    </row>
    <row r="137" spans="1:33" ht="30" x14ac:dyDescent="0.25">
      <c r="A137" s="274"/>
      <c r="B137" s="274"/>
      <c r="C137" s="269"/>
      <c r="D137" s="81"/>
      <c r="E137" s="81"/>
      <c r="F137" s="81"/>
      <c r="G137" s="81"/>
      <c r="H137" s="81"/>
      <c r="I137" s="90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90" t="s">
        <v>516</v>
      </c>
      <c r="W137" s="195" t="s">
        <v>229</v>
      </c>
      <c r="X137" s="81"/>
      <c r="Y137" s="81"/>
      <c r="Z137" s="81"/>
      <c r="AA137" s="81"/>
      <c r="AB137" s="81"/>
      <c r="AC137" s="81"/>
      <c r="AD137" s="81"/>
      <c r="AE137" s="103"/>
      <c r="AF137" s="62"/>
      <c r="AG137" s="62"/>
    </row>
    <row r="138" spans="1:33" ht="30" x14ac:dyDescent="0.25">
      <c r="A138" s="273">
        <v>3</v>
      </c>
      <c r="B138" s="271"/>
      <c r="C138" s="268" t="s">
        <v>169</v>
      </c>
      <c r="D138" s="106" t="s">
        <v>170</v>
      </c>
      <c r="E138" s="140" t="s">
        <v>318</v>
      </c>
      <c r="F138" s="106"/>
      <c r="G138" s="106"/>
      <c r="H138" s="140" t="s">
        <v>256</v>
      </c>
      <c r="I138" s="140" t="s">
        <v>258</v>
      </c>
      <c r="J138" s="140" t="s">
        <v>170</v>
      </c>
      <c r="K138" s="140" t="s">
        <v>263</v>
      </c>
      <c r="L138" s="106"/>
      <c r="M138" s="90"/>
      <c r="N138" s="106"/>
      <c r="O138" s="90"/>
      <c r="P138" s="106"/>
      <c r="Q138" s="106"/>
      <c r="R138" s="106"/>
      <c r="S138" s="106"/>
      <c r="T138" s="106"/>
      <c r="U138" s="106"/>
      <c r="V138" s="106" t="s">
        <v>256</v>
      </c>
      <c r="W138" s="195" t="s">
        <v>327</v>
      </c>
      <c r="X138" s="106"/>
      <c r="Y138" s="106"/>
      <c r="Z138" s="106" t="s">
        <v>128</v>
      </c>
      <c r="AA138" s="140" t="s">
        <v>267</v>
      </c>
      <c r="AB138" s="106"/>
      <c r="AC138" s="90"/>
      <c r="AD138" s="106"/>
      <c r="AE138" s="142"/>
      <c r="AF138" s="70">
        <v>1</v>
      </c>
      <c r="AG138" s="140" t="s">
        <v>270</v>
      </c>
    </row>
    <row r="139" spans="1:33" ht="30" x14ac:dyDescent="0.25">
      <c r="A139" s="274"/>
      <c r="B139" s="272"/>
      <c r="C139" s="269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90"/>
      <c r="P139" s="81"/>
      <c r="Q139" s="81"/>
      <c r="R139" s="81"/>
      <c r="S139" s="81"/>
      <c r="T139" s="81"/>
      <c r="U139" s="81"/>
      <c r="V139" s="106" t="s">
        <v>191</v>
      </c>
      <c r="W139" s="195" t="s">
        <v>328</v>
      </c>
      <c r="X139" s="81"/>
      <c r="Y139" s="81"/>
      <c r="Z139" s="81"/>
      <c r="AA139" s="90"/>
      <c r="AB139" s="81"/>
      <c r="AC139" s="90"/>
      <c r="AD139" s="81"/>
      <c r="AE139" s="103"/>
      <c r="AF139" s="62"/>
      <c r="AG139" s="90"/>
    </row>
    <row r="140" spans="1:33" s="194" customFormat="1" ht="30" x14ac:dyDescent="0.25">
      <c r="A140" s="274"/>
      <c r="B140" s="272"/>
      <c r="C140" s="269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90"/>
      <c r="P140" s="131"/>
      <c r="Q140" s="131"/>
      <c r="R140" s="131"/>
      <c r="S140" s="131"/>
      <c r="T140" s="131"/>
      <c r="U140" s="131"/>
      <c r="V140" s="106" t="s">
        <v>128</v>
      </c>
      <c r="W140" s="195" t="s">
        <v>329</v>
      </c>
      <c r="X140" s="131"/>
      <c r="Y140" s="131"/>
      <c r="Z140" s="131"/>
      <c r="AA140" s="90"/>
      <c r="AB140" s="131"/>
      <c r="AC140" s="90"/>
      <c r="AD140" s="131"/>
      <c r="AE140" s="103"/>
      <c r="AF140" s="197"/>
      <c r="AG140" s="90"/>
    </row>
    <row r="141" spans="1:33" s="194" customFormat="1" x14ac:dyDescent="0.25">
      <c r="A141" s="274"/>
      <c r="B141" s="272"/>
      <c r="C141" s="269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90"/>
      <c r="P141" s="131"/>
      <c r="Q141" s="131"/>
      <c r="R141" s="131"/>
      <c r="S141" s="131"/>
      <c r="T141" s="131"/>
      <c r="U141" s="131"/>
      <c r="V141" s="195" t="s">
        <v>170</v>
      </c>
      <c r="W141" s="195" t="s">
        <v>260</v>
      </c>
      <c r="X141" s="131"/>
      <c r="Y141" s="131"/>
      <c r="Z141" s="131"/>
      <c r="AA141" s="90"/>
      <c r="AB141" s="131"/>
      <c r="AC141" s="90"/>
      <c r="AD141" s="131"/>
      <c r="AE141" s="103"/>
      <c r="AF141" s="197"/>
      <c r="AG141" s="90"/>
    </row>
    <row r="142" spans="1:33" x14ac:dyDescent="0.25">
      <c r="A142" s="274"/>
      <c r="B142" s="272"/>
      <c r="C142" s="269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90"/>
      <c r="P142" s="81"/>
      <c r="Q142" s="81"/>
      <c r="R142" s="81"/>
      <c r="S142" s="81"/>
      <c r="T142" s="81"/>
      <c r="U142" s="81"/>
      <c r="V142" s="195" t="s">
        <v>215</v>
      </c>
      <c r="W142" s="195" t="s">
        <v>239</v>
      </c>
      <c r="X142" s="81"/>
      <c r="Y142" s="81"/>
      <c r="Z142" s="81"/>
      <c r="AA142" s="90"/>
      <c r="AB142" s="81"/>
      <c r="AC142" s="81"/>
      <c r="AD142" s="81"/>
      <c r="AE142" s="103"/>
      <c r="AF142" s="62"/>
      <c r="AG142" s="90"/>
    </row>
    <row r="143" spans="1:33" ht="45" x14ac:dyDescent="0.25">
      <c r="A143" s="275"/>
      <c r="B143" s="263"/>
      <c r="C143" s="270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90"/>
      <c r="P143" s="81"/>
      <c r="Q143" s="81"/>
      <c r="R143" s="81"/>
      <c r="S143" s="81"/>
      <c r="T143" s="81"/>
      <c r="U143" s="81"/>
      <c r="V143" s="90" t="s">
        <v>211</v>
      </c>
      <c r="W143" s="195" t="s">
        <v>240</v>
      </c>
      <c r="X143" s="81"/>
      <c r="Y143" s="81"/>
      <c r="Z143" s="81"/>
      <c r="AA143" s="81"/>
      <c r="AB143" s="81"/>
      <c r="AC143" s="81"/>
      <c r="AD143" s="81"/>
      <c r="AE143" s="103"/>
      <c r="AF143" s="62"/>
      <c r="AG143" s="62"/>
    </row>
    <row r="144" spans="1:33" x14ac:dyDescent="0.25">
      <c r="A144" s="273">
        <v>4</v>
      </c>
      <c r="B144" s="271"/>
      <c r="C144" s="268" t="s">
        <v>179</v>
      </c>
      <c r="D144" s="81"/>
      <c r="E144" s="81"/>
      <c r="F144" s="81"/>
      <c r="G144" s="81"/>
      <c r="H144" s="81"/>
      <c r="I144" s="81"/>
      <c r="J144" s="81" t="s">
        <v>128</v>
      </c>
      <c r="K144" s="151" t="s">
        <v>349</v>
      </c>
      <c r="L144" s="81"/>
      <c r="M144" s="90"/>
      <c r="N144" s="81"/>
      <c r="O144" s="90"/>
      <c r="P144" s="81"/>
      <c r="Q144" s="81"/>
      <c r="R144" s="81"/>
      <c r="S144" s="81"/>
      <c r="T144" s="81"/>
      <c r="U144" s="81"/>
      <c r="V144" s="106" t="s">
        <v>170</v>
      </c>
      <c r="W144" s="198" t="s">
        <v>322</v>
      </c>
      <c r="X144" s="81"/>
      <c r="Y144" s="81"/>
      <c r="Z144" s="81"/>
      <c r="AA144" s="90"/>
      <c r="AB144" s="81"/>
      <c r="AC144" s="81"/>
      <c r="AD144" s="81"/>
      <c r="AE144" s="96"/>
      <c r="AF144" s="62"/>
      <c r="AG144" s="96"/>
    </row>
    <row r="145" spans="1:33" ht="30" x14ac:dyDescent="0.25">
      <c r="A145" s="274"/>
      <c r="B145" s="272"/>
      <c r="C145" s="269"/>
      <c r="D145" s="81"/>
      <c r="E145" s="81"/>
      <c r="F145" s="81"/>
      <c r="G145" s="81"/>
      <c r="H145" s="81"/>
      <c r="I145" s="81"/>
      <c r="J145" s="81"/>
      <c r="K145" s="90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106" t="s">
        <v>173</v>
      </c>
      <c r="W145" s="198" t="s">
        <v>323</v>
      </c>
      <c r="X145" s="81"/>
      <c r="Y145" s="81"/>
      <c r="Z145" s="81"/>
      <c r="AA145" s="81"/>
      <c r="AB145" s="81"/>
      <c r="AC145" s="81"/>
      <c r="AD145" s="81"/>
      <c r="AE145" s="103"/>
      <c r="AF145" s="62"/>
      <c r="AG145" s="62"/>
    </row>
    <row r="146" spans="1:33" ht="30" x14ac:dyDescent="0.25">
      <c r="A146" s="275"/>
      <c r="B146" s="263"/>
      <c r="C146" s="270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106" t="s">
        <v>128</v>
      </c>
      <c r="W146" s="198" t="s">
        <v>324</v>
      </c>
      <c r="X146" s="81"/>
      <c r="Y146" s="81"/>
      <c r="Z146" s="81"/>
      <c r="AA146" s="81"/>
      <c r="AB146" s="81"/>
      <c r="AC146" s="81"/>
      <c r="AD146" s="81"/>
      <c r="AE146" s="103"/>
      <c r="AF146" s="62"/>
      <c r="AG146" s="62"/>
    </row>
    <row r="147" spans="1:33" ht="30" x14ac:dyDescent="0.25">
      <c r="A147" s="273"/>
      <c r="B147" s="271"/>
      <c r="C147" s="268"/>
      <c r="D147" s="81"/>
      <c r="E147" s="90"/>
      <c r="F147" s="62"/>
      <c r="G147" s="90"/>
      <c r="H147" s="81"/>
      <c r="I147" s="90"/>
      <c r="J147" s="81"/>
      <c r="K147" s="90"/>
      <c r="L147" s="81"/>
      <c r="M147" s="90"/>
      <c r="N147" s="81"/>
      <c r="O147" s="90"/>
      <c r="P147" s="81"/>
      <c r="Q147" s="81"/>
      <c r="R147" s="81"/>
      <c r="S147" s="81"/>
      <c r="T147" s="81"/>
      <c r="U147" s="90"/>
      <c r="V147" s="90" t="s">
        <v>177</v>
      </c>
      <c r="W147" s="198" t="s">
        <v>193</v>
      </c>
      <c r="X147" s="81"/>
      <c r="Y147" s="81"/>
      <c r="Z147" s="81"/>
      <c r="AA147" s="90"/>
      <c r="AB147" s="81"/>
      <c r="AC147" s="90"/>
      <c r="AD147" s="81"/>
      <c r="AE147" s="103"/>
      <c r="AF147" s="81"/>
      <c r="AG147" s="90"/>
    </row>
    <row r="148" spans="1:33" x14ac:dyDescent="0.25">
      <c r="A148" s="274"/>
      <c r="B148" s="272"/>
      <c r="C148" s="269"/>
      <c r="D148" s="62"/>
      <c r="E148" s="90"/>
      <c r="F148" s="62"/>
      <c r="G148" s="90"/>
      <c r="H148" s="81"/>
      <c r="I148" s="90"/>
      <c r="J148" s="81"/>
      <c r="K148" s="90"/>
      <c r="L148" s="81"/>
      <c r="M148" s="81"/>
      <c r="N148" s="81"/>
      <c r="O148" s="90"/>
      <c r="P148" s="81"/>
      <c r="Q148" s="81"/>
      <c r="R148" s="81"/>
      <c r="S148" s="81"/>
      <c r="T148" s="81"/>
      <c r="U148" s="90"/>
      <c r="V148" s="90" t="s">
        <v>177</v>
      </c>
      <c r="W148" s="198" t="s">
        <v>247</v>
      </c>
      <c r="X148" s="81"/>
      <c r="Y148" s="81"/>
      <c r="Z148" s="81"/>
      <c r="AA148" s="90"/>
      <c r="AB148" s="81"/>
      <c r="AC148" s="90"/>
      <c r="AD148" s="81"/>
      <c r="AE148" s="103"/>
      <c r="AF148" s="62"/>
      <c r="AG148" s="62"/>
    </row>
    <row r="149" spans="1:33" ht="30" x14ac:dyDescent="0.25">
      <c r="A149" s="274"/>
      <c r="B149" s="272"/>
      <c r="C149" s="269"/>
      <c r="D149" s="62"/>
      <c r="E149" s="90"/>
      <c r="F149" s="81"/>
      <c r="G149" s="81"/>
      <c r="H149" s="81"/>
      <c r="I149" s="90"/>
      <c r="J149" s="81"/>
      <c r="K149" s="90"/>
      <c r="L149" s="81"/>
      <c r="M149" s="81"/>
      <c r="N149" s="81"/>
      <c r="O149" s="90"/>
      <c r="P149" s="81"/>
      <c r="Q149" s="81"/>
      <c r="R149" s="81"/>
      <c r="S149" s="81"/>
      <c r="T149" s="81"/>
      <c r="U149" s="90"/>
      <c r="V149" s="199" t="s">
        <v>211</v>
      </c>
      <c r="W149" s="198" t="s">
        <v>249</v>
      </c>
      <c r="X149" s="81"/>
      <c r="Y149" s="81"/>
      <c r="Z149" s="81"/>
      <c r="AA149" s="81"/>
      <c r="AB149" s="81"/>
      <c r="AC149" s="90"/>
      <c r="AD149" s="81"/>
      <c r="AE149" s="103"/>
      <c r="AF149" s="62"/>
      <c r="AG149" s="62"/>
    </row>
    <row r="150" spans="1:33" s="123" customFormat="1" ht="18.75" x14ac:dyDescent="0.3">
      <c r="A150" s="133"/>
      <c r="B150" s="137"/>
      <c r="C150" s="136" t="s">
        <v>143</v>
      </c>
      <c r="D150" s="138" t="s">
        <v>177</v>
      </c>
      <c r="E150" s="138"/>
      <c r="F150" s="138"/>
      <c r="G150" s="138"/>
      <c r="H150" s="138" t="s">
        <v>201</v>
      </c>
      <c r="I150" s="138"/>
      <c r="J150" s="138" t="s">
        <v>521</v>
      </c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 t="s">
        <v>345</v>
      </c>
      <c r="W150" s="138"/>
      <c r="X150" s="138"/>
      <c r="Y150" s="138"/>
      <c r="Z150" s="138" t="s">
        <v>201</v>
      </c>
      <c r="AA150" s="138"/>
      <c r="AB150" s="138"/>
      <c r="AC150" s="138"/>
      <c r="AD150" s="138"/>
      <c r="AE150" s="138"/>
      <c r="AF150" s="130">
        <v>3</v>
      </c>
      <c r="AG150" s="130"/>
    </row>
    <row r="151" spans="1:33" ht="55.5" customHeight="1" x14ac:dyDescent="0.25">
      <c r="A151" s="273">
        <v>1</v>
      </c>
      <c r="B151" s="276" t="s">
        <v>151</v>
      </c>
      <c r="C151" s="268" t="s">
        <v>158</v>
      </c>
      <c r="D151" s="106" t="s">
        <v>173</v>
      </c>
      <c r="E151" s="106" t="s">
        <v>334</v>
      </c>
      <c r="F151" s="70"/>
      <c r="G151" s="90"/>
      <c r="H151" s="90" t="s">
        <v>163</v>
      </c>
      <c r="I151" s="140" t="s">
        <v>164</v>
      </c>
      <c r="J151" s="140" t="s">
        <v>201</v>
      </c>
      <c r="K151" s="140" t="s">
        <v>340</v>
      </c>
      <c r="L151" s="106"/>
      <c r="M151" s="90"/>
      <c r="N151" s="106"/>
      <c r="O151" s="90"/>
      <c r="P151" s="106"/>
      <c r="Q151" s="106"/>
      <c r="R151" s="106"/>
      <c r="S151" s="106"/>
      <c r="T151" s="106"/>
      <c r="U151" s="106"/>
      <c r="V151" s="143" t="s">
        <v>128</v>
      </c>
      <c r="W151" s="195" t="s">
        <v>320</v>
      </c>
      <c r="X151" s="106"/>
      <c r="Y151" s="106"/>
      <c r="Z151" s="106"/>
      <c r="AA151" s="106"/>
      <c r="AB151" s="106"/>
      <c r="AC151" s="106"/>
      <c r="AD151" s="106"/>
      <c r="AE151" s="142"/>
      <c r="AF151" s="140" t="s">
        <v>128</v>
      </c>
      <c r="AG151" s="140" t="s">
        <v>344</v>
      </c>
    </row>
    <row r="152" spans="1:33" ht="45" x14ac:dyDescent="0.25">
      <c r="A152" s="274"/>
      <c r="B152" s="277"/>
      <c r="C152" s="269"/>
      <c r="D152" s="81"/>
      <c r="E152" s="81"/>
      <c r="F152" s="62"/>
      <c r="G152" s="90"/>
      <c r="H152" s="81"/>
      <c r="I152" s="90"/>
      <c r="J152" s="81"/>
      <c r="K152" s="90"/>
      <c r="L152" s="81"/>
      <c r="M152" s="81"/>
      <c r="N152" s="81"/>
      <c r="O152" s="90"/>
      <c r="P152" s="81"/>
      <c r="Q152" s="81"/>
      <c r="R152" s="81"/>
      <c r="S152" s="81"/>
      <c r="T152" s="81"/>
      <c r="U152" s="81"/>
      <c r="V152" s="143" t="s">
        <v>128</v>
      </c>
      <c r="W152" s="195" t="s">
        <v>321</v>
      </c>
      <c r="X152" s="81"/>
      <c r="Y152" s="81"/>
      <c r="Z152" s="81"/>
      <c r="AA152" s="81"/>
      <c r="AB152" s="81"/>
      <c r="AC152" s="81"/>
      <c r="AD152" s="81"/>
      <c r="AE152" s="103"/>
      <c r="AF152" s="62"/>
      <c r="AG152" s="90"/>
    </row>
    <row r="153" spans="1:33" x14ac:dyDescent="0.25">
      <c r="A153" s="274"/>
      <c r="B153" s="277"/>
      <c r="C153" s="269"/>
      <c r="D153" s="81"/>
      <c r="E153" s="81"/>
      <c r="F153" s="81"/>
      <c r="G153" s="81"/>
      <c r="H153" s="81"/>
      <c r="I153" s="90"/>
      <c r="J153" s="81"/>
      <c r="K153" s="90"/>
      <c r="L153" s="81"/>
      <c r="M153" s="81"/>
      <c r="N153" s="81"/>
      <c r="O153" s="90"/>
      <c r="P153" s="81"/>
      <c r="Q153" s="81"/>
      <c r="R153" s="81"/>
      <c r="S153" s="81"/>
      <c r="T153" s="81"/>
      <c r="U153" s="81"/>
      <c r="V153" s="195" t="s">
        <v>189</v>
      </c>
      <c r="W153" s="195" t="s">
        <v>190</v>
      </c>
      <c r="X153" s="81"/>
      <c r="Y153" s="81"/>
      <c r="Z153" s="81"/>
      <c r="AA153" s="81"/>
      <c r="AB153" s="81"/>
      <c r="AC153" s="81"/>
      <c r="AD153" s="81"/>
      <c r="AE153" s="103"/>
      <c r="AF153" s="62"/>
      <c r="AG153" s="90"/>
    </row>
    <row r="154" spans="1:33" ht="45" x14ac:dyDescent="0.25">
      <c r="A154" s="274"/>
      <c r="B154" s="277"/>
      <c r="C154" s="269"/>
      <c r="D154" s="81"/>
      <c r="E154" s="81"/>
      <c r="F154" s="81"/>
      <c r="G154" s="81"/>
      <c r="H154" s="81"/>
      <c r="I154" s="90"/>
      <c r="J154" s="81"/>
      <c r="K154" s="90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195" t="s">
        <v>191</v>
      </c>
      <c r="W154" s="195" t="s">
        <v>330</v>
      </c>
      <c r="X154" s="81"/>
      <c r="Y154" s="81"/>
      <c r="Z154" s="81"/>
      <c r="AA154" s="81"/>
      <c r="AB154" s="81"/>
      <c r="AC154" s="81"/>
      <c r="AD154" s="81"/>
      <c r="AE154" s="103"/>
      <c r="AF154" s="62"/>
      <c r="AG154" s="90"/>
    </row>
    <row r="155" spans="1:33" ht="30" x14ac:dyDescent="0.25">
      <c r="A155" s="274"/>
      <c r="B155" s="277"/>
      <c r="C155" s="269"/>
      <c r="D155" s="81"/>
      <c r="E155" s="81"/>
      <c r="F155" s="81"/>
      <c r="G155" s="81"/>
      <c r="H155" s="81"/>
      <c r="I155" s="90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90" t="s">
        <v>211</v>
      </c>
      <c r="W155" s="195" t="s">
        <v>219</v>
      </c>
      <c r="X155" s="81"/>
      <c r="Y155" s="81"/>
      <c r="Z155" s="81"/>
      <c r="AA155" s="81"/>
      <c r="AB155" s="81"/>
      <c r="AC155" s="81"/>
      <c r="AD155" s="81"/>
      <c r="AE155" s="103"/>
      <c r="AF155" s="62"/>
      <c r="AG155" s="62"/>
    </row>
    <row r="156" spans="1:33" ht="30" x14ac:dyDescent="0.25">
      <c r="A156" s="274"/>
      <c r="B156" s="277"/>
      <c r="C156" s="269"/>
      <c r="D156" s="81"/>
      <c r="E156" s="81"/>
      <c r="F156" s="81"/>
      <c r="G156" s="81"/>
      <c r="H156" s="81"/>
      <c r="I156" s="90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90" t="s">
        <v>180</v>
      </c>
      <c r="W156" s="195" t="s">
        <v>220</v>
      </c>
      <c r="X156" s="81"/>
      <c r="Y156" s="81"/>
      <c r="Z156" s="81"/>
      <c r="AA156" s="81"/>
      <c r="AB156" s="81"/>
      <c r="AC156" s="81"/>
      <c r="AD156" s="81"/>
      <c r="AE156" s="103"/>
      <c r="AF156" s="62"/>
      <c r="AG156" s="62"/>
    </row>
    <row r="157" spans="1:33" x14ac:dyDescent="0.25">
      <c r="A157" s="274"/>
      <c r="B157" s="277"/>
      <c r="C157" s="269"/>
      <c r="D157" s="81"/>
      <c r="E157" s="81"/>
      <c r="F157" s="81"/>
      <c r="G157" s="81"/>
      <c r="H157" s="81"/>
      <c r="I157" s="90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90" t="s">
        <v>186</v>
      </c>
      <c r="W157" s="195" t="s">
        <v>221</v>
      </c>
      <c r="X157" s="81"/>
      <c r="Y157" s="81"/>
      <c r="Z157" s="81"/>
      <c r="AA157" s="81"/>
      <c r="AB157" s="81"/>
      <c r="AC157" s="81"/>
      <c r="AD157" s="81"/>
      <c r="AE157" s="103"/>
      <c r="AF157" s="62"/>
      <c r="AG157" s="62"/>
    </row>
    <row r="158" spans="1:33" ht="30.75" thickBot="1" x14ac:dyDescent="0.3">
      <c r="A158" s="274"/>
      <c r="B158" s="277"/>
      <c r="C158" s="269"/>
      <c r="D158" s="81"/>
      <c r="E158" s="81"/>
      <c r="F158" s="81"/>
      <c r="G158" s="81"/>
      <c r="H158" s="81"/>
      <c r="I158" s="90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90" t="s">
        <v>185</v>
      </c>
      <c r="W158" s="195" t="s">
        <v>222</v>
      </c>
      <c r="X158" s="81"/>
      <c r="Y158" s="81"/>
      <c r="Z158" s="81"/>
      <c r="AA158" s="81"/>
      <c r="AB158" s="81"/>
      <c r="AC158" s="81"/>
      <c r="AD158" s="81"/>
      <c r="AE158" s="103"/>
      <c r="AF158" s="62"/>
      <c r="AG158" s="62"/>
    </row>
    <row r="159" spans="1:33" x14ac:dyDescent="0.25">
      <c r="A159" s="273">
        <v>2</v>
      </c>
      <c r="B159" s="271"/>
      <c r="C159" s="268" t="s">
        <v>167</v>
      </c>
      <c r="D159" s="81"/>
      <c r="E159" s="90"/>
      <c r="F159" s="81"/>
      <c r="G159" s="81"/>
      <c r="H159" s="81"/>
      <c r="I159" s="90"/>
      <c r="J159" s="81" t="s">
        <v>170</v>
      </c>
      <c r="K159" s="81" t="s">
        <v>302</v>
      </c>
      <c r="L159" s="81"/>
      <c r="M159" s="90"/>
      <c r="N159" s="81"/>
      <c r="O159" s="90"/>
      <c r="P159" s="81"/>
      <c r="Q159" s="81"/>
      <c r="R159" s="81"/>
      <c r="S159" s="81"/>
      <c r="T159" s="81"/>
      <c r="U159" s="90"/>
      <c r="V159" s="106" t="s">
        <v>128</v>
      </c>
      <c r="W159" s="196" t="s">
        <v>325</v>
      </c>
      <c r="X159" s="81"/>
      <c r="Y159" s="81"/>
      <c r="Z159" s="255" t="s">
        <v>128</v>
      </c>
      <c r="AA159" s="255" t="s">
        <v>203</v>
      </c>
      <c r="AB159" s="81"/>
      <c r="AC159" s="90"/>
      <c r="AD159" s="81"/>
      <c r="AE159" s="103"/>
      <c r="AF159" s="62">
        <v>1</v>
      </c>
      <c r="AG159" s="90" t="s">
        <v>315</v>
      </c>
    </row>
    <row r="160" spans="1:33" ht="45.75" thickBot="1" x14ac:dyDescent="0.3">
      <c r="A160" s="274"/>
      <c r="B160" s="272"/>
      <c r="C160" s="269"/>
      <c r="D160" s="81"/>
      <c r="E160" s="81"/>
      <c r="F160" s="81"/>
      <c r="G160" s="81"/>
      <c r="H160" s="81"/>
      <c r="I160" s="90"/>
      <c r="J160" s="106" t="s">
        <v>170</v>
      </c>
      <c r="K160" s="106" t="s">
        <v>303</v>
      </c>
      <c r="L160" s="81"/>
      <c r="M160" s="81"/>
      <c r="N160" s="81"/>
      <c r="O160" s="90"/>
      <c r="P160" s="81"/>
      <c r="Q160" s="81"/>
      <c r="R160" s="81"/>
      <c r="S160" s="81"/>
      <c r="T160" s="81"/>
      <c r="U160" s="81"/>
      <c r="V160" s="106" t="s">
        <v>128</v>
      </c>
      <c r="W160" s="196" t="s">
        <v>326</v>
      </c>
      <c r="X160" s="81"/>
      <c r="Y160" s="81"/>
      <c r="Z160" s="256"/>
      <c r="AA160" s="232"/>
      <c r="AB160" s="81"/>
      <c r="AC160" s="81"/>
      <c r="AD160" s="81"/>
      <c r="AE160" s="103"/>
      <c r="AF160" s="62"/>
      <c r="AG160" s="90"/>
    </row>
    <row r="161" spans="1:33" ht="15" customHeight="1" x14ac:dyDescent="0.25">
      <c r="A161" s="274"/>
      <c r="B161" s="272"/>
      <c r="C161" s="269"/>
      <c r="D161" s="81"/>
      <c r="E161" s="81"/>
      <c r="F161" s="81"/>
      <c r="G161" s="81"/>
      <c r="H161" s="81"/>
      <c r="I161" s="90"/>
      <c r="J161" s="81" t="s">
        <v>170</v>
      </c>
      <c r="K161" s="131" t="s">
        <v>304</v>
      </c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255" t="s">
        <v>194</v>
      </c>
      <c r="W161" s="255" t="s">
        <v>195</v>
      </c>
      <c r="X161" s="81"/>
      <c r="Y161" s="81"/>
      <c r="Z161" s="81"/>
      <c r="AA161" s="81"/>
      <c r="AB161" s="81"/>
      <c r="AC161" s="81"/>
      <c r="AD161" s="81"/>
      <c r="AE161" s="103"/>
      <c r="AF161" s="62"/>
      <c r="AG161" s="90"/>
    </row>
    <row r="162" spans="1:33" x14ac:dyDescent="0.25">
      <c r="A162" s="274"/>
      <c r="B162" s="272"/>
      <c r="C162" s="269"/>
      <c r="D162" s="81"/>
      <c r="E162" s="81"/>
      <c r="F162" s="81"/>
      <c r="G162" s="81"/>
      <c r="H162" s="81"/>
      <c r="I162" s="90"/>
      <c r="J162" s="81" t="s">
        <v>170</v>
      </c>
      <c r="K162" s="131" t="s">
        <v>305</v>
      </c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232"/>
      <c r="W162" s="232"/>
      <c r="X162" s="81"/>
      <c r="Y162" s="81"/>
      <c r="Z162" s="81"/>
      <c r="AA162" s="81"/>
      <c r="AB162" s="81"/>
      <c r="AC162" s="81"/>
      <c r="AD162" s="81"/>
      <c r="AE162" s="103"/>
      <c r="AF162" s="62"/>
      <c r="AG162" s="62"/>
    </row>
    <row r="163" spans="1:33" ht="30" x14ac:dyDescent="0.25">
      <c r="A163" s="274"/>
      <c r="B163" s="272"/>
      <c r="C163" s="269"/>
      <c r="D163" s="81"/>
      <c r="E163" s="81"/>
      <c r="F163" s="81"/>
      <c r="G163" s="81"/>
      <c r="H163" s="81"/>
      <c r="I163" s="90"/>
      <c r="J163" s="81" t="s">
        <v>256</v>
      </c>
      <c r="K163" s="131" t="s">
        <v>306</v>
      </c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90" t="s">
        <v>165</v>
      </c>
      <c r="W163" s="90" t="s">
        <v>196</v>
      </c>
      <c r="X163" s="81"/>
      <c r="Y163" s="81"/>
      <c r="Z163" s="81"/>
      <c r="AA163" s="81"/>
      <c r="AB163" s="81"/>
      <c r="AC163" s="81"/>
      <c r="AD163" s="81"/>
      <c r="AE163" s="103"/>
      <c r="AF163" s="62"/>
      <c r="AG163" s="62"/>
    </row>
    <row r="164" spans="1:33" ht="30" x14ac:dyDescent="0.25">
      <c r="A164" s="274"/>
      <c r="B164" s="272"/>
      <c r="C164" s="269"/>
      <c r="D164" s="81"/>
      <c r="E164" s="81"/>
      <c r="F164" s="81"/>
      <c r="G164" s="81"/>
      <c r="H164" s="81"/>
      <c r="I164" s="90"/>
      <c r="J164" s="81" t="s">
        <v>186</v>
      </c>
      <c r="K164" s="131" t="s">
        <v>307</v>
      </c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90" t="s">
        <v>186</v>
      </c>
      <c r="W164" s="90" t="s">
        <v>197</v>
      </c>
      <c r="X164" s="81"/>
      <c r="Y164" s="81"/>
      <c r="Z164" s="81"/>
      <c r="AA164" s="81"/>
      <c r="AB164" s="81"/>
      <c r="AC164" s="81"/>
      <c r="AD164" s="81"/>
      <c r="AE164" s="103"/>
      <c r="AF164" s="62"/>
      <c r="AG164" s="62"/>
    </row>
    <row r="165" spans="1:33" ht="30" x14ac:dyDescent="0.25">
      <c r="A165" s="274"/>
      <c r="B165" s="272"/>
      <c r="C165" s="269"/>
      <c r="D165" s="81"/>
      <c r="E165" s="81"/>
      <c r="F165" s="81"/>
      <c r="G165" s="81"/>
      <c r="H165" s="81"/>
      <c r="I165" s="90"/>
      <c r="J165" s="81" t="s">
        <v>256</v>
      </c>
      <c r="K165" s="131" t="s">
        <v>308</v>
      </c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90" t="s">
        <v>191</v>
      </c>
      <c r="W165" s="90" t="s">
        <v>198</v>
      </c>
      <c r="X165" s="81"/>
      <c r="Y165" s="81"/>
      <c r="Z165" s="81"/>
      <c r="AA165" s="81"/>
      <c r="AB165" s="81"/>
      <c r="AC165" s="81"/>
      <c r="AD165" s="81"/>
      <c r="AE165" s="103"/>
      <c r="AF165" s="62"/>
      <c r="AG165" s="62"/>
    </row>
    <row r="166" spans="1:33" ht="30" x14ac:dyDescent="0.25">
      <c r="A166" s="274"/>
      <c r="B166" s="272"/>
      <c r="C166" s="269"/>
      <c r="D166" s="81"/>
      <c r="E166" s="81"/>
      <c r="F166" s="81"/>
      <c r="G166" s="81"/>
      <c r="H166" s="81"/>
      <c r="I166" s="90"/>
      <c r="J166" s="81" t="s">
        <v>170</v>
      </c>
      <c r="K166" s="131" t="s">
        <v>309</v>
      </c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90" t="s">
        <v>177</v>
      </c>
      <c r="W166" s="90" t="s">
        <v>199</v>
      </c>
      <c r="X166" s="81"/>
      <c r="Y166" s="81"/>
      <c r="Z166" s="81"/>
      <c r="AA166" s="81"/>
      <c r="AB166" s="81"/>
      <c r="AC166" s="81"/>
      <c r="AD166" s="81"/>
      <c r="AE166" s="103"/>
      <c r="AF166" s="62"/>
      <c r="AG166" s="62"/>
    </row>
    <row r="167" spans="1:33" ht="30.75" thickBot="1" x14ac:dyDescent="0.3">
      <c r="A167" s="274"/>
      <c r="B167" s="272"/>
      <c r="C167" s="269"/>
      <c r="D167" s="81"/>
      <c r="E167" s="81"/>
      <c r="F167" s="81"/>
      <c r="G167" s="81"/>
      <c r="H167" s="81"/>
      <c r="I167" s="90"/>
      <c r="J167" s="81" t="s">
        <v>159</v>
      </c>
      <c r="K167" s="131" t="s">
        <v>310</v>
      </c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90" t="s">
        <v>173</v>
      </c>
      <c r="W167" s="90" t="s">
        <v>200</v>
      </c>
      <c r="X167" s="81"/>
      <c r="Y167" s="81"/>
      <c r="Z167" s="81"/>
      <c r="AA167" s="81"/>
      <c r="AB167" s="81"/>
      <c r="AC167" s="81"/>
      <c r="AD167" s="81"/>
      <c r="AE167" s="103"/>
      <c r="AF167" s="62"/>
      <c r="AG167" s="62"/>
    </row>
    <row r="168" spans="1:33" ht="15" customHeight="1" x14ac:dyDescent="0.25">
      <c r="A168" s="274"/>
      <c r="B168" s="272"/>
      <c r="C168" s="269"/>
      <c r="D168" s="81"/>
      <c r="E168" s="81"/>
      <c r="F168" s="81"/>
      <c r="G168" s="81"/>
      <c r="H168" s="81"/>
      <c r="I168" s="90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255" t="s">
        <v>213</v>
      </c>
      <c r="W168" s="255" t="s">
        <v>226</v>
      </c>
      <c r="X168" s="81"/>
      <c r="Y168" s="81"/>
      <c r="Z168" s="81"/>
      <c r="AA168" s="81"/>
      <c r="AB168" s="81"/>
      <c r="AC168" s="81"/>
      <c r="AD168" s="81"/>
      <c r="AE168" s="103"/>
      <c r="AF168" s="62"/>
      <c r="AG168" s="62"/>
    </row>
    <row r="169" spans="1:33" x14ac:dyDescent="0.25">
      <c r="A169" s="274"/>
      <c r="B169" s="272"/>
      <c r="C169" s="269"/>
      <c r="D169" s="81"/>
      <c r="E169" s="81"/>
      <c r="F169" s="81"/>
      <c r="G169" s="81"/>
      <c r="H169" s="81"/>
      <c r="I169" s="90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256"/>
      <c r="W169" s="232"/>
      <c r="X169" s="81"/>
      <c r="Y169" s="81"/>
      <c r="Z169" s="81"/>
      <c r="AA169" s="81"/>
      <c r="AB169" s="81"/>
      <c r="AC169" s="81"/>
      <c r="AD169" s="81"/>
      <c r="AE169" s="103"/>
      <c r="AF169" s="62"/>
      <c r="AG169" s="62"/>
    </row>
    <row r="170" spans="1:33" ht="30" x14ac:dyDescent="0.25">
      <c r="A170" s="274"/>
      <c r="B170" s="272"/>
      <c r="C170" s="269"/>
      <c r="D170" s="81"/>
      <c r="E170" s="81"/>
      <c r="F170" s="81"/>
      <c r="G170" s="81"/>
      <c r="H170" s="81"/>
      <c r="I170" s="90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90" t="s">
        <v>194</v>
      </c>
      <c r="W170" s="195" t="s">
        <v>227</v>
      </c>
      <c r="X170" s="81"/>
      <c r="Y170" s="81"/>
      <c r="Z170" s="81"/>
      <c r="AA170" s="81"/>
      <c r="AB170" s="81"/>
      <c r="AC170" s="81"/>
      <c r="AD170" s="81"/>
      <c r="AE170" s="103"/>
      <c r="AF170" s="62"/>
      <c r="AG170" s="62"/>
    </row>
    <row r="171" spans="1:33" ht="30" x14ac:dyDescent="0.25">
      <c r="A171" s="274"/>
      <c r="B171" s="272"/>
      <c r="C171" s="269"/>
      <c r="D171" s="81"/>
      <c r="E171" s="81"/>
      <c r="F171" s="81"/>
      <c r="G171" s="81"/>
      <c r="H171" s="81"/>
      <c r="I171" s="90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90" t="s">
        <v>165</v>
      </c>
      <c r="W171" s="195" t="s">
        <v>228</v>
      </c>
      <c r="X171" s="81"/>
      <c r="Y171" s="81"/>
      <c r="Z171" s="81"/>
      <c r="AA171" s="81"/>
      <c r="AB171" s="81"/>
      <c r="AC171" s="81"/>
      <c r="AD171" s="81"/>
      <c r="AE171" s="103"/>
      <c r="AF171" s="62"/>
      <c r="AG171" s="62"/>
    </row>
    <row r="172" spans="1:33" ht="30" x14ac:dyDescent="0.25">
      <c r="A172" s="274"/>
      <c r="B172" s="272"/>
      <c r="C172" s="269"/>
      <c r="D172" s="81"/>
      <c r="E172" s="81"/>
      <c r="F172" s="81"/>
      <c r="G172" s="81"/>
      <c r="H172" s="81"/>
      <c r="I172" s="90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90" t="s">
        <v>516</v>
      </c>
      <c r="W172" s="195" t="s">
        <v>229</v>
      </c>
      <c r="X172" s="81"/>
      <c r="Y172" s="81"/>
      <c r="Z172" s="81"/>
      <c r="AA172" s="81"/>
      <c r="AB172" s="81"/>
      <c r="AC172" s="81"/>
      <c r="AD172" s="81"/>
      <c r="AE172" s="103"/>
      <c r="AF172" s="62"/>
      <c r="AG172" s="62"/>
    </row>
    <row r="173" spans="1:33" ht="30" x14ac:dyDescent="0.25">
      <c r="A173" s="273">
        <v>3</v>
      </c>
      <c r="B173" s="271"/>
      <c r="C173" s="268" t="s">
        <v>169</v>
      </c>
      <c r="D173" s="106" t="s">
        <v>170</v>
      </c>
      <c r="E173" s="140" t="s">
        <v>319</v>
      </c>
      <c r="F173" s="106"/>
      <c r="G173" s="106"/>
      <c r="H173" s="106" t="s">
        <v>256</v>
      </c>
      <c r="I173" s="140" t="s">
        <v>259</v>
      </c>
      <c r="J173" s="140" t="s">
        <v>170</v>
      </c>
      <c r="K173" s="140" t="s">
        <v>262</v>
      </c>
      <c r="L173" s="106"/>
      <c r="M173" s="90"/>
      <c r="N173" s="106"/>
      <c r="O173" s="90"/>
      <c r="P173" s="106"/>
      <c r="Q173" s="106"/>
      <c r="R173" s="106"/>
      <c r="S173" s="106"/>
      <c r="T173" s="106"/>
      <c r="U173" s="106"/>
      <c r="V173" s="106" t="s">
        <v>256</v>
      </c>
      <c r="W173" s="195" t="s">
        <v>327</v>
      </c>
      <c r="X173" s="106"/>
      <c r="Y173" s="106"/>
      <c r="Z173" s="106" t="s">
        <v>128</v>
      </c>
      <c r="AA173" s="140" t="s">
        <v>268</v>
      </c>
      <c r="AB173" s="106"/>
      <c r="AC173" s="90"/>
      <c r="AD173" s="106"/>
      <c r="AE173" s="142"/>
      <c r="AF173" s="106" t="s">
        <v>128</v>
      </c>
      <c r="AG173" s="140" t="s">
        <v>267</v>
      </c>
    </row>
    <row r="174" spans="1:33" ht="30" x14ac:dyDescent="0.25">
      <c r="A174" s="274"/>
      <c r="B174" s="272"/>
      <c r="C174" s="269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90"/>
      <c r="P174" s="81"/>
      <c r="Q174" s="81"/>
      <c r="R174" s="81"/>
      <c r="S174" s="81"/>
      <c r="T174" s="81"/>
      <c r="U174" s="81"/>
      <c r="V174" s="106" t="s">
        <v>191</v>
      </c>
      <c r="W174" s="195" t="s">
        <v>328</v>
      </c>
      <c r="X174" s="81"/>
      <c r="Y174" s="81"/>
      <c r="Z174" s="81"/>
      <c r="AA174" s="90"/>
      <c r="AB174" s="81"/>
      <c r="AC174" s="90"/>
      <c r="AD174" s="81"/>
      <c r="AE174" s="103"/>
      <c r="AF174" s="62"/>
      <c r="AG174" s="90"/>
    </row>
    <row r="175" spans="1:33" s="194" customFormat="1" ht="30" x14ac:dyDescent="0.25">
      <c r="A175" s="274"/>
      <c r="B175" s="272"/>
      <c r="C175" s="269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90"/>
      <c r="P175" s="131"/>
      <c r="Q175" s="131"/>
      <c r="R175" s="131"/>
      <c r="S175" s="131"/>
      <c r="T175" s="131"/>
      <c r="U175" s="131"/>
      <c r="V175" s="106" t="s">
        <v>128</v>
      </c>
      <c r="W175" s="195" t="s">
        <v>329</v>
      </c>
      <c r="X175" s="131"/>
      <c r="Y175" s="131"/>
      <c r="Z175" s="131"/>
      <c r="AA175" s="90"/>
      <c r="AB175" s="131"/>
      <c r="AC175" s="90"/>
      <c r="AD175" s="131"/>
      <c r="AE175" s="103"/>
      <c r="AF175" s="197"/>
      <c r="AG175" s="90"/>
    </row>
    <row r="176" spans="1:33" x14ac:dyDescent="0.25">
      <c r="A176" s="274"/>
      <c r="B176" s="272"/>
      <c r="C176" s="269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90"/>
      <c r="P176" s="81"/>
      <c r="Q176" s="81"/>
      <c r="R176" s="81"/>
      <c r="S176" s="81"/>
      <c r="T176" s="81"/>
      <c r="U176" s="81"/>
      <c r="V176" s="195" t="s">
        <v>170</v>
      </c>
      <c r="W176" s="195" t="s">
        <v>260</v>
      </c>
      <c r="X176" s="81"/>
      <c r="Y176" s="81"/>
      <c r="Z176" s="81"/>
      <c r="AA176" s="90"/>
      <c r="AB176" s="81"/>
      <c r="AC176" s="90"/>
      <c r="AD176" s="81"/>
      <c r="AE176" s="103"/>
      <c r="AF176" s="62"/>
      <c r="AG176" s="62"/>
    </row>
    <row r="177" spans="1:33" s="194" customFormat="1" x14ac:dyDescent="0.25">
      <c r="A177" s="274"/>
      <c r="B177" s="272"/>
      <c r="C177" s="269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90"/>
      <c r="P177" s="131"/>
      <c r="Q177" s="131"/>
      <c r="R177" s="131"/>
      <c r="S177" s="131"/>
      <c r="T177" s="131"/>
      <c r="U177" s="131"/>
      <c r="V177" s="195" t="s">
        <v>215</v>
      </c>
      <c r="W177" s="195" t="s">
        <v>239</v>
      </c>
      <c r="X177" s="131"/>
      <c r="Y177" s="131"/>
      <c r="Z177" s="131"/>
      <c r="AA177" s="90"/>
      <c r="AB177" s="131"/>
      <c r="AC177" s="90"/>
      <c r="AD177" s="131"/>
      <c r="AE177" s="103"/>
      <c r="AF177" s="197"/>
      <c r="AG177" s="197"/>
    </row>
    <row r="178" spans="1:33" ht="45" x14ac:dyDescent="0.25">
      <c r="A178" s="275"/>
      <c r="B178" s="263"/>
      <c r="C178" s="270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90"/>
      <c r="P178" s="81"/>
      <c r="Q178" s="81"/>
      <c r="R178" s="81"/>
      <c r="S178" s="81"/>
      <c r="T178" s="81"/>
      <c r="U178" s="81"/>
      <c r="V178" s="90" t="s">
        <v>211</v>
      </c>
      <c r="W178" s="195" t="s">
        <v>240</v>
      </c>
      <c r="X178" s="81"/>
      <c r="Y178" s="81"/>
      <c r="Z178" s="81"/>
      <c r="AA178" s="90"/>
      <c r="AB178" s="81"/>
      <c r="AC178" s="90"/>
      <c r="AD178" s="81"/>
      <c r="AE178" s="103"/>
      <c r="AF178" s="62"/>
      <c r="AG178" s="62"/>
    </row>
    <row r="179" spans="1:33" ht="30" x14ac:dyDescent="0.25">
      <c r="A179" s="273" t="s">
        <v>132</v>
      </c>
      <c r="B179" s="271"/>
      <c r="C179" s="268" t="s">
        <v>172</v>
      </c>
      <c r="D179" s="81"/>
      <c r="E179" s="81"/>
      <c r="F179" s="81"/>
      <c r="G179" s="81"/>
      <c r="H179" s="81"/>
      <c r="I179" s="81"/>
      <c r="J179" s="131" t="s">
        <v>128</v>
      </c>
      <c r="K179" s="151" t="s">
        <v>350</v>
      </c>
      <c r="L179" s="81"/>
      <c r="M179" s="90"/>
      <c r="N179" s="81"/>
      <c r="O179" s="90"/>
      <c r="P179" s="81"/>
      <c r="Q179" s="81"/>
      <c r="R179" s="81"/>
      <c r="S179" s="81"/>
      <c r="T179" s="81"/>
      <c r="U179" s="81"/>
      <c r="V179" s="106" t="s">
        <v>170</v>
      </c>
      <c r="W179" s="198" t="s">
        <v>322</v>
      </c>
      <c r="X179" s="81"/>
      <c r="Y179" s="81"/>
      <c r="Z179" s="81"/>
      <c r="AA179" s="81"/>
      <c r="AB179" s="81"/>
      <c r="AC179" s="81"/>
      <c r="AD179" s="81"/>
      <c r="AE179" s="103"/>
      <c r="AF179" s="70">
        <v>1</v>
      </c>
      <c r="AG179" s="157" t="s">
        <v>358</v>
      </c>
    </row>
    <row r="180" spans="1:33" ht="30" x14ac:dyDescent="0.25">
      <c r="A180" s="274"/>
      <c r="B180" s="272"/>
      <c r="C180" s="269"/>
      <c r="D180" s="81"/>
      <c r="E180" s="81"/>
      <c r="F180" s="81"/>
      <c r="G180" s="81"/>
      <c r="H180" s="81"/>
      <c r="I180" s="81"/>
      <c r="J180" s="81"/>
      <c r="K180" s="90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106" t="s">
        <v>173</v>
      </c>
      <c r="W180" s="198" t="s">
        <v>323</v>
      </c>
      <c r="X180" s="81"/>
      <c r="Y180" s="81"/>
      <c r="Z180" s="81"/>
      <c r="AA180" s="81"/>
      <c r="AB180" s="81"/>
      <c r="AC180" s="81"/>
      <c r="AD180" s="81"/>
      <c r="AE180" s="103"/>
      <c r="AF180" s="62"/>
      <c r="AG180" s="62"/>
    </row>
    <row r="181" spans="1:33" ht="30" x14ac:dyDescent="0.25">
      <c r="A181" s="274"/>
      <c r="B181" s="272"/>
      <c r="C181" s="269"/>
      <c r="D181" s="81"/>
      <c r="E181" s="81"/>
      <c r="F181" s="81"/>
      <c r="G181" s="81"/>
      <c r="H181" s="81"/>
      <c r="I181" s="81"/>
      <c r="J181" s="81"/>
      <c r="K181" s="90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106" t="s">
        <v>128</v>
      </c>
      <c r="W181" s="198" t="s">
        <v>324</v>
      </c>
      <c r="X181" s="81"/>
      <c r="Y181" s="81"/>
      <c r="Z181" s="81"/>
      <c r="AA181" s="81"/>
      <c r="AB181" s="81"/>
      <c r="AC181" s="81"/>
      <c r="AD181" s="81"/>
      <c r="AE181" s="103"/>
      <c r="AF181" s="62"/>
      <c r="AG181" s="62"/>
    </row>
    <row r="182" spans="1:33" ht="30" x14ac:dyDescent="0.25">
      <c r="A182" s="274"/>
      <c r="B182" s="272"/>
      <c r="C182" s="269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90" t="s">
        <v>177</v>
      </c>
      <c r="W182" s="198" t="s">
        <v>193</v>
      </c>
      <c r="X182" s="81"/>
      <c r="Y182" s="81"/>
      <c r="Z182" s="81"/>
      <c r="AA182" s="81"/>
      <c r="AB182" s="81"/>
      <c r="AC182" s="81"/>
      <c r="AD182" s="81"/>
      <c r="AE182" s="103"/>
      <c r="AF182" s="62"/>
      <c r="AG182" s="62"/>
    </row>
    <row r="183" spans="1:33" x14ac:dyDescent="0.25">
      <c r="A183" s="275"/>
      <c r="B183" s="263"/>
      <c r="C183" s="270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90" t="s">
        <v>177</v>
      </c>
      <c r="W183" s="198" t="s">
        <v>247</v>
      </c>
      <c r="X183" s="81"/>
      <c r="Y183" s="81"/>
      <c r="Z183" s="81"/>
      <c r="AA183" s="81"/>
      <c r="AB183" s="81"/>
      <c r="AC183" s="81"/>
      <c r="AD183" s="81"/>
      <c r="AE183" s="103"/>
      <c r="AF183" s="62"/>
      <c r="AG183" s="62"/>
    </row>
    <row r="184" spans="1:33" ht="30" x14ac:dyDescent="0.25">
      <c r="A184" s="191"/>
      <c r="B184" s="193"/>
      <c r="C184" s="192"/>
      <c r="D184" s="81"/>
      <c r="E184" s="90"/>
      <c r="F184" s="62"/>
      <c r="G184" s="90"/>
      <c r="H184" s="81"/>
      <c r="I184" s="90"/>
      <c r="J184" s="81"/>
      <c r="K184" s="90"/>
      <c r="L184" s="81"/>
      <c r="M184" s="81"/>
      <c r="N184" s="81"/>
      <c r="O184" s="90"/>
      <c r="P184" s="81"/>
      <c r="Q184" s="81"/>
      <c r="R184" s="81"/>
      <c r="S184" s="81"/>
      <c r="T184" s="81"/>
      <c r="U184" s="90"/>
      <c r="V184" s="199" t="s">
        <v>211</v>
      </c>
      <c r="W184" s="198" t="s">
        <v>249</v>
      </c>
      <c r="X184" s="81"/>
      <c r="Y184" s="81"/>
      <c r="Z184" s="81"/>
      <c r="AA184" s="90"/>
      <c r="AB184" s="81"/>
      <c r="AC184" s="90"/>
      <c r="AD184" s="81"/>
      <c r="AE184" s="103"/>
      <c r="AF184" s="62"/>
      <c r="AG184" s="62"/>
    </row>
    <row r="185" spans="1:33" s="123" customFormat="1" ht="18.75" x14ac:dyDescent="0.3">
      <c r="A185" s="130"/>
      <c r="B185" s="130"/>
      <c r="C185" s="130" t="s">
        <v>143</v>
      </c>
      <c r="D185" s="138" t="s">
        <v>177</v>
      </c>
      <c r="E185" s="138"/>
      <c r="F185" s="138"/>
      <c r="G185" s="138"/>
      <c r="H185" s="138" t="s">
        <v>185</v>
      </c>
      <c r="I185" s="138"/>
      <c r="J185" s="138" t="s">
        <v>521</v>
      </c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 t="s">
        <v>345</v>
      </c>
      <c r="W185" s="138"/>
      <c r="X185" s="138"/>
      <c r="Y185" s="138"/>
      <c r="Z185" s="138" t="s">
        <v>201</v>
      </c>
      <c r="AA185" s="138"/>
      <c r="AB185" s="138"/>
      <c r="AC185" s="138"/>
      <c r="AD185" s="138"/>
      <c r="AE185" s="138"/>
      <c r="AF185" s="130">
        <v>3</v>
      </c>
      <c r="AG185" s="130"/>
    </row>
  </sheetData>
  <autoFilter ref="A4:AE185" xr:uid="{00000000-0009-0000-0000-000004000000}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40">
    <mergeCell ref="V168:V169"/>
    <mergeCell ref="W168:W169"/>
    <mergeCell ref="V91:V92"/>
    <mergeCell ref="W91:W92"/>
    <mergeCell ref="V98:V99"/>
    <mergeCell ref="W98:W99"/>
    <mergeCell ref="V126:V127"/>
    <mergeCell ref="W126:W127"/>
    <mergeCell ref="V133:V134"/>
    <mergeCell ref="W133:W134"/>
    <mergeCell ref="V161:V162"/>
    <mergeCell ref="W161:W162"/>
    <mergeCell ref="B138:B143"/>
    <mergeCell ref="A68:A73"/>
    <mergeCell ref="C74:C78"/>
    <mergeCell ref="B74:B78"/>
    <mergeCell ref="A74:A78"/>
    <mergeCell ref="U63:U64"/>
    <mergeCell ref="T63:T64"/>
    <mergeCell ref="S63:S64"/>
    <mergeCell ref="R63:R64"/>
    <mergeCell ref="Q63:Q64"/>
    <mergeCell ref="P63:P64"/>
    <mergeCell ref="O63:O64"/>
    <mergeCell ref="N63:N64"/>
    <mergeCell ref="C7:C15"/>
    <mergeCell ref="B7:B15"/>
    <mergeCell ref="A7:A15"/>
    <mergeCell ref="C124:C137"/>
    <mergeCell ref="B124:B137"/>
    <mergeCell ref="A124:A137"/>
    <mergeCell ref="A116:A123"/>
    <mergeCell ref="A103:A107"/>
    <mergeCell ref="A109:A110"/>
    <mergeCell ref="A111:A114"/>
    <mergeCell ref="C111:C114"/>
    <mergeCell ref="C109:C110"/>
    <mergeCell ref="C103:C107"/>
    <mergeCell ref="B103:B107"/>
    <mergeCell ref="B109:B110"/>
    <mergeCell ref="B111:B114"/>
    <mergeCell ref="C116:C123"/>
    <mergeCell ref="B116:B123"/>
    <mergeCell ref="C30:C37"/>
    <mergeCell ref="B30:B37"/>
    <mergeCell ref="A30:A37"/>
    <mergeCell ref="C54:C67"/>
    <mergeCell ref="C46:C53"/>
    <mergeCell ref="B68:B73"/>
    <mergeCell ref="A2:AE2"/>
    <mergeCell ref="D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C4:C5"/>
    <mergeCell ref="A4:A5"/>
    <mergeCell ref="B4:B5"/>
    <mergeCell ref="A46:A53"/>
    <mergeCell ref="C38:C44"/>
    <mergeCell ref="B38:B44"/>
    <mergeCell ref="A38:A44"/>
    <mergeCell ref="A54:A67"/>
    <mergeCell ref="B54:B67"/>
    <mergeCell ref="B46:B53"/>
    <mergeCell ref="B159:B172"/>
    <mergeCell ref="A159:A172"/>
    <mergeCell ref="C147:C149"/>
    <mergeCell ref="B147:B149"/>
    <mergeCell ref="A147:A149"/>
    <mergeCell ref="A138:A143"/>
    <mergeCell ref="C144:C146"/>
    <mergeCell ref="A144:A146"/>
    <mergeCell ref="B144:B146"/>
    <mergeCell ref="C68:C73"/>
    <mergeCell ref="B81:B88"/>
    <mergeCell ref="A81:A88"/>
    <mergeCell ref="A89:A102"/>
    <mergeCell ref="C89:C102"/>
    <mergeCell ref="B89:B102"/>
    <mergeCell ref="C81:C88"/>
    <mergeCell ref="C138:C143"/>
    <mergeCell ref="C173:C178"/>
    <mergeCell ref="B173:B178"/>
    <mergeCell ref="A173:A178"/>
    <mergeCell ref="C179:C183"/>
    <mergeCell ref="B179:B183"/>
    <mergeCell ref="A179:A183"/>
    <mergeCell ref="C151:C158"/>
    <mergeCell ref="B151:B158"/>
    <mergeCell ref="A151:A158"/>
    <mergeCell ref="C159:C172"/>
    <mergeCell ref="G16:G17"/>
    <mergeCell ref="D16:D17"/>
    <mergeCell ref="C16:C29"/>
    <mergeCell ref="B16:B29"/>
    <mergeCell ref="A16:A29"/>
    <mergeCell ref="M16:M17"/>
    <mergeCell ref="L16:L17"/>
    <mergeCell ref="H16:H17"/>
    <mergeCell ref="I16:I17"/>
    <mergeCell ref="J16:J17"/>
    <mergeCell ref="K16:K17"/>
    <mergeCell ref="E16:E17"/>
    <mergeCell ref="F16:F17"/>
    <mergeCell ref="O16:O17"/>
    <mergeCell ref="N16:N17"/>
    <mergeCell ref="P16:P17"/>
    <mergeCell ref="Q16:Q17"/>
    <mergeCell ref="R16:R17"/>
    <mergeCell ref="S16:S17"/>
    <mergeCell ref="T16:T17"/>
    <mergeCell ref="U16:U17"/>
    <mergeCell ref="V16:V17"/>
    <mergeCell ref="Z159:Z160"/>
    <mergeCell ref="AA159:AA160"/>
    <mergeCell ref="V56:V57"/>
    <mergeCell ref="W56:W57"/>
    <mergeCell ref="W16:W17"/>
    <mergeCell ref="AF4:AG4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X63:X64"/>
    <mergeCell ref="V63:V64"/>
    <mergeCell ref="W63:W6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P465"/>
  <sheetViews>
    <sheetView tabSelected="1" view="pageBreakPreview" topLeftCell="A373" zoomScale="80" zoomScaleNormal="100" zoomScaleSheetLayoutView="80" workbookViewId="0">
      <selection activeCell="S449" sqref="S449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361" t="s">
        <v>144</v>
      </c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2"/>
      <c r="AO3" s="362"/>
      <c r="AP3" s="362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317" t="s">
        <v>70</v>
      </c>
      <c r="C6" s="357" t="s">
        <v>84</v>
      </c>
      <c r="D6" s="357"/>
      <c r="E6" s="363" t="s">
        <v>29</v>
      </c>
      <c r="F6" s="366" t="s">
        <v>30</v>
      </c>
      <c r="G6" s="369" t="s">
        <v>122</v>
      </c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1"/>
    </row>
    <row r="7" spans="1:42" ht="18.75" x14ac:dyDescent="0.25">
      <c r="A7" s="1"/>
      <c r="B7" s="318"/>
      <c r="C7" s="357"/>
      <c r="D7" s="357"/>
      <c r="E7" s="364"/>
      <c r="F7" s="367"/>
      <c r="G7" s="372" t="s">
        <v>31</v>
      </c>
      <c r="H7" s="355"/>
      <c r="I7" s="355"/>
      <c r="J7" s="355" t="s">
        <v>32</v>
      </c>
      <c r="K7" s="355"/>
      <c r="L7" s="355"/>
      <c r="M7" s="355" t="s">
        <v>33</v>
      </c>
      <c r="N7" s="355"/>
      <c r="O7" s="355"/>
      <c r="P7" s="355" t="s">
        <v>34</v>
      </c>
      <c r="Q7" s="355"/>
      <c r="R7" s="355"/>
      <c r="S7" s="355" t="s">
        <v>35</v>
      </c>
      <c r="T7" s="355"/>
      <c r="U7" s="355"/>
      <c r="V7" s="355" t="s">
        <v>36</v>
      </c>
      <c r="W7" s="355"/>
      <c r="X7" s="355"/>
      <c r="Y7" s="355" t="s">
        <v>37</v>
      </c>
      <c r="Z7" s="355"/>
      <c r="AA7" s="355"/>
      <c r="AB7" s="355" t="s">
        <v>38</v>
      </c>
      <c r="AC7" s="355"/>
      <c r="AD7" s="355"/>
      <c r="AE7" s="355" t="s">
        <v>39</v>
      </c>
      <c r="AF7" s="355"/>
      <c r="AG7" s="355"/>
      <c r="AH7" s="355" t="s">
        <v>40</v>
      </c>
      <c r="AI7" s="355"/>
      <c r="AJ7" s="355"/>
      <c r="AK7" s="355" t="s">
        <v>41</v>
      </c>
      <c r="AL7" s="355"/>
      <c r="AM7" s="355"/>
      <c r="AN7" s="355" t="s">
        <v>42</v>
      </c>
      <c r="AO7" s="355"/>
      <c r="AP7" s="356"/>
    </row>
    <row r="8" spans="1:42" ht="32.25" thickBot="1" x14ac:dyDescent="0.3">
      <c r="A8" s="1"/>
      <c r="B8" s="318"/>
      <c r="C8" s="357"/>
      <c r="D8" s="357"/>
      <c r="E8" s="365"/>
      <c r="F8" s="368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319"/>
      <c r="C9" s="357">
        <v>1</v>
      </c>
      <c r="D9" s="357"/>
      <c r="E9" s="50">
        <v>2</v>
      </c>
      <c r="F9" s="51">
        <v>3</v>
      </c>
      <c r="G9" s="358">
        <v>4</v>
      </c>
      <c r="H9" s="358"/>
      <c r="I9" s="358"/>
      <c r="J9" s="358">
        <v>5</v>
      </c>
      <c r="K9" s="358"/>
      <c r="L9" s="358"/>
      <c r="M9" s="358">
        <v>6</v>
      </c>
      <c r="N9" s="358"/>
      <c r="O9" s="358"/>
      <c r="P9" s="358">
        <v>7</v>
      </c>
      <c r="Q9" s="358"/>
      <c r="R9" s="358"/>
      <c r="S9" s="358">
        <v>8</v>
      </c>
      <c r="T9" s="358"/>
      <c r="U9" s="358"/>
      <c r="V9" s="358">
        <v>9</v>
      </c>
      <c r="W9" s="358"/>
      <c r="X9" s="358"/>
      <c r="Y9" s="358">
        <v>10</v>
      </c>
      <c r="Z9" s="358"/>
      <c r="AA9" s="358"/>
      <c r="AB9" s="358">
        <v>11</v>
      </c>
      <c r="AC9" s="358"/>
      <c r="AD9" s="358"/>
      <c r="AE9" s="358">
        <v>12</v>
      </c>
      <c r="AF9" s="358"/>
      <c r="AG9" s="358"/>
      <c r="AH9" s="358">
        <v>13</v>
      </c>
      <c r="AI9" s="358"/>
      <c r="AJ9" s="358"/>
      <c r="AK9" s="358">
        <v>14</v>
      </c>
      <c r="AL9" s="358"/>
      <c r="AM9" s="358"/>
      <c r="AN9" s="358">
        <v>15</v>
      </c>
      <c r="AO9" s="358"/>
      <c r="AP9" s="359"/>
    </row>
    <row r="10" spans="1:42" ht="16.5" thickBot="1" x14ac:dyDescent="0.3">
      <c r="A10" s="1"/>
      <c r="B10" s="46"/>
      <c r="C10" s="360" t="s">
        <v>46</v>
      </c>
      <c r="D10" s="360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314">
        <v>1</v>
      </c>
      <c r="C11" s="327" t="s">
        <v>77</v>
      </c>
      <c r="D11" s="14" t="s">
        <v>47</v>
      </c>
      <c r="E11" s="340" t="s">
        <v>23</v>
      </c>
      <c r="F11" s="13">
        <v>3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4">
        <v>0.3</v>
      </c>
      <c r="W11" s="54">
        <v>0.3</v>
      </c>
      <c r="X11" s="54">
        <v>0.3</v>
      </c>
      <c r="Y11" s="54">
        <v>0.4</v>
      </c>
      <c r="Z11" s="54">
        <v>0.4</v>
      </c>
      <c r="AA11" s="54">
        <v>0.7</v>
      </c>
      <c r="AB11" s="54">
        <v>0.9</v>
      </c>
      <c r="AC11" s="54">
        <v>0.9</v>
      </c>
      <c r="AD11" s="54">
        <v>1.4</v>
      </c>
      <c r="AE11" s="54">
        <v>1.5</v>
      </c>
      <c r="AF11" s="54">
        <v>1.5</v>
      </c>
      <c r="AG11" s="54">
        <v>2.1</v>
      </c>
      <c r="AH11" s="55">
        <v>2.2000000000000002</v>
      </c>
      <c r="AI11" s="55">
        <v>2.2999999999999998</v>
      </c>
      <c r="AJ11" s="55">
        <v>3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314"/>
      <c r="C12" s="327"/>
      <c r="D12" s="14" t="s">
        <v>48</v>
      </c>
      <c r="E12" s="337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314"/>
      <c r="C13" s="327"/>
      <c r="D13" s="14" t="s">
        <v>49</v>
      </c>
      <c r="E13" s="337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314"/>
      <c r="C14" s="327"/>
      <c r="D14" s="14" t="s">
        <v>50</v>
      </c>
      <c r="E14" s="337"/>
      <c r="F14" s="15">
        <v>3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>
        <v>0.3</v>
      </c>
      <c r="W14" s="54">
        <v>0.3</v>
      </c>
      <c r="X14" s="54">
        <v>0.3</v>
      </c>
      <c r="Y14" s="54">
        <v>0.4</v>
      </c>
      <c r="Z14" s="54">
        <v>0.4</v>
      </c>
      <c r="AA14" s="54">
        <v>0.7</v>
      </c>
      <c r="AB14" s="54">
        <v>0.9</v>
      </c>
      <c r="AC14" s="54">
        <v>0.9</v>
      </c>
      <c r="AD14" s="54">
        <v>1.4</v>
      </c>
      <c r="AE14" s="54">
        <v>1.5</v>
      </c>
      <c r="AF14" s="54">
        <v>1.5</v>
      </c>
      <c r="AG14" s="54">
        <v>2.1</v>
      </c>
      <c r="AH14" s="55">
        <v>2.2000000000000002</v>
      </c>
      <c r="AI14" s="55">
        <v>2.2999999999999998</v>
      </c>
      <c r="AJ14" s="55">
        <v>3</v>
      </c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314"/>
      <c r="C15" s="327"/>
      <c r="D15" s="14" t="s">
        <v>51</v>
      </c>
      <c r="E15" s="341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314">
        <v>2</v>
      </c>
      <c r="C16" s="327" t="s">
        <v>78</v>
      </c>
      <c r="D16" s="14" t="s">
        <v>47</v>
      </c>
      <c r="E16" s="336" t="s">
        <v>23</v>
      </c>
      <c r="F16" s="23">
        <v>1.5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6">
        <v>0.2</v>
      </c>
      <c r="Z16" s="56">
        <v>0.2</v>
      </c>
      <c r="AA16" s="56">
        <v>0.4</v>
      </c>
      <c r="AB16" s="56">
        <v>0.4</v>
      </c>
      <c r="AC16" s="56">
        <v>0.4</v>
      </c>
      <c r="AD16" s="56">
        <v>0.6</v>
      </c>
      <c r="AE16" s="56">
        <v>0.6</v>
      </c>
      <c r="AF16" s="56">
        <v>0.6</v>
      </c>
      <c r="AG16" s="56">
        <v>0.9</v>
      </c>
      <c r="AH16" s="56">
        <v>1.1000000000000001</v>
      </c>
      <c r="AI16" s="56">
        <v>1.1000000000000001</v>
      </c>
      <c r="AJ16" s="56">
        <v>1.5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314"/>
      <c r="C17" s="327"/>
      <c r="D17" s="14" t="s">
        <v>48</v>
      </c>
      <c r="E17" s="337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314"/>
      <c r="C18" s="327"/>
      <c r="D18" s="14" t="s">
        <v>49</v>
      </c>
      <c r="E18" s="337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314"/>
      <c r="C19" s="327"/>
      <c r="D19" s="14" t="s">
        <v>50</v>
      </c>
      <c r="E19" s="337"/>
      <c r="F19" s="15">
        <v>1.5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>
        <v>0.2</v>
      </c>
      <c r="Z19" s="56">
        <v>0.2</v>
      </c>
      <c r="AA19" s="56">
        <v>0.4</v>
      </c>
      <c r="AB19" s="56">
        <v>0.4</v>
      </c>
      <c r="AC19" s="56">
        <v>0.4</v>
      </c>
      <c r="AD19" s="56">
        <v>0.6</v>
      </c>
      <c r="AE19" s="56">
        <v>0.6</v>
      </c>
      <c r="AF19" s="56">
        <v>0.6</v>
      </c>
      <c r="AG19" s="56">
        <v>0.9</v>
      </c>
      <c r="AH19" s="56">
        <v>1.1000000000000001</v>
      </c>
      <c r="AI19" s="56">
        <v>1.1000000000000001</v>
      </c>
      <c r="AJ19" s="56">
        <v>1.5</v>
      </c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314"/>
      <c r="C20" s="327"/>
      <c r="D20" s="14" t="s">
        <v>51</v>
      </c>
      <c r="E20" s="338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33"/>
      <c r="C21" s="327" t="s">
        <v>52</v>
      </c>
      <c r="D21" s="14" t="s">
        <v>47</v>
      </c>
      <c r="E21" s="340" t="s">
        <v>23</v>
      </c>
      <c r="F21" s="15">
        <v>42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5">
        <v>5.2</v>
      </c>
      <c r="W21" s="55">
        <v>5.2</v>
      </c>
      <c r="X21" s="55">
        <v>5.2</v>
      </c>
      <c r="Y21" s="55">
        <v>5.8</v>
      </c>
      <c r="Z21" s="55">
        <v>5.8</v>
      </c>
      <c r="AA21" s="55">
        <v>6.9</v>
      </c>
      <c r="AB21" s="55">
        <v>7.5</v>
      </c>
      <c r="AC21" s="55">
        <v>8.6</v>
      </c>
      <c r="AD21" s="55">
        <v>11.7</v>
      </c>
      <c r="AE21" s="55">
        <v>14.8</v>
      </c>
      <c r="AF21" s="55">
        <v>17.899999999999999</v>
      </c>
      <c r="AG21" s="55">
        <v>21</v>
      </c>
      <c r="AH21" s="55">
        <v>27.2</v>
      </c>
      <c r="AI21" s="55">
        <v>33.4</v>
      </c>
      <c r="AJ21" s="55">
        <v>42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315"/>
      <c r="C22" s="339"/>
      <c r="D22" s="14" t="s">
        <v>48</v>
      </c>
      <c r="E22" s="337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315"/>
      <c r="C23" s="339"/>
      <c r="D23" s="14" t="s">
        <v>49</v>
      </c>
      <c r="E23" s="337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315"/>
      <c r="C24" s="339"/>
      <c r="D24" s="14" t="s">
        <v>50</v>
      </c>
      <c r="E24" s="337"/>
      <c r="F24" s="15">
        <v>42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>
        <v>5.2</v>
      </c>
      <c r="W24" s="55">
        <v>5.2</v>
      </c>
      <c r="X24" s="55">
        <v>5.2</v>
      </c>
      <c r="Y24" s="55">
        <v>5.8</v>
      </c>
      <c r="Z24" s="55">
        <v>5.8</v>
      </c>
      <c r="AA24" s="55">
        <v>6.9</v>
      </c>
      <c r="AB24" s="55">
        <v>7.5</v>
      </c>
      <c r="AC24" s="55">
        <v>8.6</v>
      </c>
      <c r="AD24" s="55">
        <v>11.7</v>
      </c>
      <c r="AE24" s="55">
        <v>14.8</v>
      </c>
      <c r="AF24" s="55">
        <v>17.899999999999999</v>
      </c>
      <c r="AG24" s="55">
        <v>21</v>
      </c>
      <c r="AH24" s="55">
        <v>27.2</v>
      </c>
      <c r="AI24" s="55">
        <v>33.4</v>
      </c>
      <c r="AJ24" s="55">
        <v>42</v>
      </c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316"/>
      <c r="C25" s="339"/>
      <c r="D25" s="14" t="s">
        <v>51</v>
      </c>
      <c r="E25" s="34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342" t="s">
        <v>53</v>
      </c>
      <c r="D26" s="22" t="s">
        <v>47</v>
      </c>
      <c r="E26" s="344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339"/>
      <c r="D27" s="14" t="s">
        <v>48</v>
      </c>
      <c r="E27" s="345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339"/>
      <c r="D28" s="14" t="s">
        <v>49</v>
      </c>
      <c r="E28" s="345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339"/>
      <c r="D29" s="14" t="s">
        <v>50</v>
      </c>
      <c r="E29" s="345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343"/>
      <c r="D30" s="26" t="s">
        <v>51</v>
      </c>
      <c r="E30" s="346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324" t="s">
        <v>54</v>
      </c>
      <c r="D31" s="12" t="s">
        <v>47</v>
      </c>
      <c r="E31" s="347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325"/>
      <c r="D32" s="14" t="s">
        <v>48</v>
      </c>
      <c r="E32" s="348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325"/>
      <c r="D33" s="14" t="s">
        <v>49</v>
      </c>
      <c r="E33" s="348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325"/>
      <c r="D34" s="14" t="s">
        <v>50</v>
      </c>
      <c r="E34" s="348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326"/>
      <c r="D35" s="18" t="s">
        <v>51</v>
      </c>
      <c r="E35" s="349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342" t="s">
        <v>55</v>
      </c>
      <c r="D36" s="22" t="s">
        <v>47</v>
      </c>
      <c r="E36" s="350" t="s">
        <v>23</v>
      </c>
      <c r="F36" s="15">
        <v>11.8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5">
        <v>1.1000000000000001</v>
      </c>
      <c r="W36" s="55">
        <v>1.1000000000000001</v>
      </c>
      <c r="X36" s="55">
        <v>1.1000000000000001</v>
      </c>
      <c r="Y36" s="55">
        <v>1.2</v>
      </c>
      <c r="Z36" s="55">
        <v>1.3</v>
      </c>
      <c r="AA36" s="55">
        <v>2.5</v>
      </c>
      <c r="AB36" s="55">
        <v>2.6</v>
      </c>
      <c r="AC36" s="55">
        <v>2.8</v>
      </c>
      <c r="AD36" s="55">
        <v>3.9</v>
      </c>
      <c r="AE36" s="55">
        <v>4.0999999999999996</v>
      </c>
      <c r="AF36" s="55">
        <v>4.5</v>
      </c>
      <c r="AG36" s="55">
        <v>5.0999999999999996</v>
      </c>
      <c r="AH36" s="55">
        <v>6.2</v>
      </c>
      <c r="AI36" s="55">
        <v>7.2</v>
      </c>
      <c r="AJ36" s="55">
        <v>11.8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339"/>
      <c r="D37" s="14" t="s">
        <v>48</v>
      </c>
      <c r="E37" s="348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339"/>
      <c r="D38" s="14" t="s">
        <v>49</v>
      </c>
      <c r="E38" s="348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339"/>
      <c r="D39" s="14" t="s">
        <v>50</v>
      </c>
      <c r="E39" s="348"/>
      <c r="F39" s="15">
        <v>11.8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>
        <v>1.1000000000000001</v>
      </c>
      <c r="W39" s="55">
        <v>1.1000000000000001</v>
      </c>
      <c r="X39" s="55">
        <v>1.1000000000000001</v>
      </c>
      <c r="Y39" s="55">
        <v>1.2</v>
      </c>
      <c r="Z39" s="55">
        <v>1.3</v>
      </c>
      <c r="AA39" s="55">
        <v>2.5</v>
      </c>
      <c r="AB39" s="55">
        <v>2.6</v>
      </c>
      <c r="AC39" s="55">
        <v>2.8</v>
      </c>
      <c r="AD39" s="55">
        <v>3.9</v>
      </c>
      <c r="AE39" s="55">
        <v>4.0999999999999996</v>
      </c>
      <c r="AF39" s="55">
        <v>4.5</v>
      </c>
      <c r="AG39" s="55">
        <v>5.0999999999999996</v>
      </c>
      <c r="AH39" s="55">
        <v>6.2</v>
      </c>
      <c r="AI39" s="55">
        <v>7.2</v>
      </c>
      <c r="AJ39" s="55">
        <v>11.8</v>
      </c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343"/>
      <c r="D40" s="26" t="s">
        <v>51</v>
      </c>
      <c r="E40" s="351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308" t="s">
        <v>56</v>
      </c>
      <c r="D41" s="12" t="s">
        <v>47</v>
      </c>
      <c r="E41" s="352" t="s">
        <v>23</v>
      </c>
      <c r="F41" s="15">
        <v>59.5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57">
        <v>5.5</v>
      </c>
      <c r="W41" s="57">
        <v>6.83</v>
      </c>
      <c r="X41" s="57">
        <v>6.83</v>
      </c>
      <c r="Y41" s="58">
        <v>7</v>
      </c>
      <c r="Z41" s="58">
        <v>8</v>
      </c>
      <c r="AA41" s="58">
        <v>12</v>
      </c>
      <c r="AB41" s="58">
        <v>14</v>
      </c>
      <c r="AC41" s="58">
        <v>17</v>
      </c>
      <c r="AD41" s="58">
        <v>22</v>
      </c>
      <c r="AE41" s="58">
        <v>26</v>
      </c>
      <c r="AF41" s="58">
        <v>28</v>
      </c>
      <c r="AG41" s="58">
        <v>36</v>
      </c>
      <c r="AH41" s="58">
        <v>42</v>
      </c>
      <c r="AI41" s="58">
        <v>50</v>
      </c>
      <c r="AJ41" s="58">
        <v>59.5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 x14ac:dyDescent="0.25">
      <c r="A42" s="1"/>
      <c r="B42" s="46"/>
      <c r="C42" s="309"/>
      <c r="D42" s="14" t="s">
        <v>48</v>
      </c>
      <c r="E42" s="353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309"/>
      <c r="D43" s="14" t="s">
        <v>49</v>
      </c>
      <c r="E43" s="353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309"/>
      <c r="D44" s="14" t="s">
        <v>50</v>
      </c>
      <c r="E44" s="353"/>
      <c r="F44" s="15">
        <v>59.5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>
        <v>5.5</v>
      </c>
      <c r="W44" s="57">
        <v>6.83</v>
      </c>
      <c r="X44" s="57">
        <v>6.83</v>
      </c>
      <c r="Y44" s="58">
        <v>7</v>
      </c>
      <c r="Z44" s="58">
        <v>8</v>
      </c>
      <c r="AA44" s="58">
        <v>12</v>
      </c>
      <c r="AB44" s="58">
        <v>14</v>
      </c>
      <c r="AC44" s="58">
        <v>17</v>
      </c>
      <c r="AD44" s="58">
        <v>22</v>
      </c>
      <c r="AE44" s="58">
        <v>26</v>
      </c>
      <c r="AF44" s="58">
        <v>28</v>
      </c>
      <c r="AG44" s="58">
        <v>36</v>
      </c>
      <c r="AH44" s="58">
        <v>42</v>
      </c>
      <c r="AI44" s="58">
        <v>50</v>
      </c>
      <c r="AJ44" s="58">
        <v>59.5</v>
      </c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310"/>
      <c r="D45" s="18" t="s">
        <v>51</v>
      </c>
      <c r="E45" s="354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322" t="s">
        <v>57</v>
      </c>
      <c r="D46" s="22" t="s">
        <v>47</v>
      </c>
      <c r="E46" s="305" t="s">
        <v>27</v>
      </c>
      <c r="F46" s="15">
        <v>25.3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25.3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25">
      <c r="A47" s="1"/>
      <c r="B47" s="46"/>
      <c r="C47" s="322"/>
      <c r="D47" s="22" t="s">
        <v>48</v>
      </c>
      <c r="E47" s="306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322"/>
      <c r="D48" s="22" t="s">
        <v>49</v>
      </c>
      <c r="E48" s="306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322"/>
      <c r="D49" s="22" t="s">
        <v>50</v>
      </c>
      <c r="E49" s="306"/>
      <c r="F49" s="23">
        <v>25.3</v>
      </c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>
        <v>25.3</v>
      </c>
      <c r="AN49" s="24"/>
      <c r="AO49" s="24"/>
      <c r="AP49" s="25"/>
    </row>
    <row r="50" spans="1:42" ht="23.25" customHeight="1" thickBot="1" x14ac:dyDescent="0.3">
      <c r="A50" s="1"/>
      <c r="B50" s="46"/>
      <c r="C50" s="323"/>
      <c r="D50" s="26" t="s">
        <v>51</v>
      </c>
      <c r="E50" s="306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328" t="s">
        <v>58</v>
      </c>
      <c r="D51" s="12" t="s">
        <v>47</v>
      </c>
      <c r="E51" s="305" t="s">
        <v>26</v>
      </c>
      <c r="F51" s="15">
        <v>20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9">
        <v>2</v>
      </c>
      <c r="W51" s="59">
        <v>2</v>
      </c>
      <c r="X51" s="59">
        <v>2</v>
      </c>
      <c r="Y51" s="59">
        <v>2</v>
      </c>
      <c r="Z51" s="59">
        <v>2</v>
      </c>
      <c r="AA51" s="59">
        <v>4</v>
      </c>
      <c r="AB51" s="59">
        <v>6</v>
      </c>
      <c r="AC51" s="59">
        <v>6</v>
      </c>
      <c r="AD51" s="59">
        <v>8</v>
      </c>
      <c r="AE51" s="59">
        <v>9</v>
      </c>
      <c r="AF51" s="59">
        <v>10</v>
      </c>
      <c r="AG51" s="59">
        <v>13</v>
      </c>
      <c r="AH51" s="59">
        <v>15</v>
      </c>
      <c r="AI51" s="59">
        <v>17</v>
      </c>
      <c r="AJ51" s="59">
        <v>20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 x14ac:dyDescent="0.25">
      <c r="A52" s="1"/>
      <c r="B52" s="46"/>
      <c r="C52" s="329"/>
      <c r="D52" s="14" t="s">
        <v>48</v>
      </c>
      <c r="E52" s="306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329"/>
      <c r="D53" s="14" t="s">
        <v>49</v>
      </c>
      <c r="E53" s="306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329"/>
      <c r="D54" s="14" t="s">
        <v>50</v>
      </c>
      <c r="E54" s="306"/>
      <c r="F54" s="15">
        <v>20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>
        <v>2</v>
      </c>
      <c r="W54" s="59">
        <v>2</v>
      </c>
      <c r="X54" s="59">
        <v>2</v>
      </c>
      <c r="Y54" s="59">
        <v>2</v>
      </c>
      <c r="Z54" s="59">
        <v>2</v>
      </c>
      <c r="AA54" s="59">
        <v>4</v>
      </c>
      <c r="AB54" s="59">
        <v>6</v>
      </c>
      <c r="AC54" s="59">
        <v>6</v>
      </c>
      <c r="AD54" s="59">
        <v>8</v>
      </c>
      <c r="AE54" s="59">
        <v>9</v>
      </c>
      <c r="AF54" s="59">
        <v>10</v>
      </c>
      <c r="AG54" s="59">
        <v>13</v>
      </c>
      <c r="AH54" s="59">
        <v>15</v>
      </c>
      <c r="AI54" s="59">
        <v>17</v>
      </c>
      <c r="AJ54" s="59">
        <v>20</v>
      </c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330"/>
      <c r="D55" s="18" t="s">
        <v>51</v>
      </c>
      <c r="E55" s="307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331" t="s">
        <v>59</v>
      </c>
      <c r="D56" s="12" t="s">
        <v>47</v>
      </c>
      <c r="E56" s="305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 x14ac:dyDescent="0.25">
      <c r="A57" s="1"/>
      <c r="B57" s="46"/>
      <c r="C57" s="332"/>
      <c r="D57" s="14" t="s">
        <v>48</v>
      </c>
      <c r="E57" s="306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332"/>
      <c r="D58" s="14" t="s">
        <v>49</v>
      </c>
      <c r="E58" s="306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332"/>
      <c r="D59" s="14" t="s">
        <v>50</v>
      </c>
      <c r="E59" s="306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333"/>
      <c r="D60" s="18" t="s">
        <v>51</v>
      </c>
      <c r="E60" s="307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331" t="s">
        <v>60</v>
      </c>
      <c r="D61" s="12" t="s">
        <v>47</v>
      </c>
      <c r="E61" s="305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 x14ac:dyDescent="0.25">
      <c r="A62" s="1"/>
      <c r="B62" s="46"/>
      <c r="C62" s="332"/>
      <c r="D62" s="14" t="s">
        <v>48</v>
      </c>
      <c r="E62" s="306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332"/>
      <c r="D63" s="14" t="s">
        <v>49</v>
      </c>
      <c r="E63" s="306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332"/>
      <c r="D64" s="14" t="s">
        <v>50</v>
      </c>
      <c r="E64" s="306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332"/>
      <c r="D65" s="26" t="s">
        <v>51</v>
      </c>
      <c r="E65" s="306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331" t="s">
        <v>61</v>
      </c>
      <c r="D66" s="12" t="s">
        <v>47</v>
      </c>
      <c r="E66" s="305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 x14ac:dyDescent="0.25">
      <c r="A67" s="1"/>
      <c r="B67" s="46"/>
      <c r="C67" s="332"/>
      <c r="D67" s="14" t="s">
        <v>48</v>
      </c>
      <c r="E67" s="306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332"/>
      <c r="D68" s="14" t="s">
        <v>49</v>
      </c>
      <c r="E68" s="306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332"/>
      <c r="D69" s="14" t="s">
        <v>50</v>
      </c>
      <c r="E69" s="306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333"/>
      <c r="D70" s="33" t="s">
        <v>51</v>
      </c>
      <c r="E70" s="306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331" t="s">
        <v>62</v>
      </c>
      <c r="D71" s="12" t="s">
        <v>47</v>
      </c>
      <c r="E71" s="305" t="s">
        <v>26</v>
      </c>
      <c r="F71" s="15">
        <v>8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1</v>
      </c>
      <c r="Q71" s="15">
        <v>1</v>
      </c>
      <c r="R71" s="15">
        <v>2</v>
      </c>
      <c r="S71" s="15">
        <v>2</v>
      </c>
      <c r="T71" s="15">
        <v>2</v>
      </c>
      <c r="U71" s="15">
        <v>4</v>
      </c>
      <c r="V71" s="15">
        <v>4</v>
      </c>
      <c r="W71" s="15">
        <v>4</v>
      </c>
      <c r="X71" s="15">
        <v>6</v>
      </c>
      <c r="Y71" s="15">
        <v>6</v>
      </c>
      <c r="Z71" s="15">
        <v>6</v>
      </c>
      <c r="AA71" s="15">
        <v>7</v>
      </c>
      <c r="AB71" s="15">
        <v>7</v>
      </c>
      <c r="AC71" s="15">
        <v>7</v>
      </c>
      <c r="AD71" s="15">
        <v>8</v>
      </c>
      <c r="AE71" s="15">
        <f t="shared" ref="AE71:AP71" si="17">AE72+AE73+AE74+AE75</f>
        <v>0</v>
      </c>
      <c r="AF71" s="15">
        <f t="shared" si="17"/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 x14ac:dyDescent="0.25">
      <c r="A72" s="1"/>
      <c r="B72" s="46"/>
      <c r="C72" s="332"/>
      <c r="D72" s="14" t="s">
        <v>48</v>
      </c>
      <c r="E72" s="306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332"/>
      <c r="D73" s="14" t="s">
        <v>49</v>
      </c>
      <c r="E73" s="306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332"/>
      <c r="D74" s="14" t="s">
        <v>50</v>
      </c>
      <c r="E74" s="306"/>
      <c r="F74" s="30">
        <v>8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332"/>
      <c r="D75" s="26" t="s">
        <v>51</v>
      </c>
      <c r="E75" s="306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331" t="s">
        <v>63</v>
      </c>
      <c r="D76" s="12" t="s">
        <v>47</v>
      </c>
      <c r="E76" s="305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1</v>
      </c>
      <c r="Q76" s="15">
        <v>1</v>
      </c>
      <c r="R76" s="15">
        <v>2</v>
      </c>
      <c r="S76" s="15">
        <v>2</v>
      </c>
      <c r="T76" s="15">
        <v>2</v>
      </c>
      <c r="U76" s="15">
        <v>4</v>
      </c>
      <c r="V76" s="15">
        <v>4</v>
      </c>
      <c r="W76" s="15">
        <v>4</v>
      </c>
      <c r="X76" s="15">
        <v>6</v>
      </c>
      <c r="Y76" s="15">
        <v>6</v>
      </c>
      <c r="Z76" s="15">
        <v>6</v>
      </c>
      <c r="AA76" s="15">
        <v>7</v>
      </c>
      <c r="AB76" s="15">
        <v>7</v>
      </c>
      <c r="AC76" s="15">
        <v>7</v>
      </c>
      <c r="AD76" s="15">
        <v>8</v>
      </c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 x14ac:dyDescent="0.25">
      <c r="A77" s="1"/>
      <c r="B77" s="46"/>
      <c r="C77" s="332"/>
      <c r="D77" s="14" t="s">
        <v>48</v>
      </c>
      <c r="E77" s="306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332"/>
      <c r="D78" s="14" t="s">
        <v>49</v>
      </c>
      <c r="E78" s="306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332"/>
      <c r="D79" s="14" t="s">
        <v>50</v>
      </c>
      <c r="E79" s="306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333"/>
      <c r="D80" s="18" t="s">
        <v>51</v>
      </c>
      <c r="E80" s="307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334" t="s">
        <v>64</v>
      </c>
      <c r="D81" s="335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320" t="s">
        <v>65</v>
      </c>
      <c r="D82" s="22" t="s">
        <v>47</v>
      </c>
      <c r="E82" s="305" t="s">
        <v>26</v>
      </c>
      <c r="F82" s="15">
        <v>11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60">
        <v>1</v>
      </c>
      <c r="R82" s="60">
        <v>1</v>
      </c>
      <c r="S82" s="60">
        <v>1</v>
      </c>
      <c r="T82" s="60">
        <v>1</v>
      </c>
      <c r="U82" s="60">
        <v>2</v>
      </c>
      <c r="V82" s="60">
        <v>3</v>
      </c>
      <c r="W82" s="60">
        <v>3</v>
      </c>
      <c r="X82" s="60">
        <v>5</v>
      </c>
      <c r="Y82" s="60">
        <v>6</v>
      </c>
      <c r="Z82" s="60">
        <v>6</v>
      </c>
      <c r="AA82" s="60">
        <v>9</v>
      </c>
      <c r="AB82" s="60">
        <v>9</v>
      </c>
      <c r="AC82" s="60">
        <v>9</v>
      </c>
      <c r="AD82" s="60">
        <v>10</v>
      </c>
      <c r="AE82" s="60">
        <v>10</v>
      </c>
      <c r="AF82" s="60">
        <v>10</v>
      </c>
      <c r="AG82" s="60">
        <v>11</v>
      </c>
      <c r="AH82" s="60">
        <v>11</v>
      </c>
      <c r="AI82" s="60">
        <v>11</v>
      </c>
      <c r="AJ82" s="60">
        <v>11</v>
      </c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 x14ac:dyDescent="0.25">
      <c r="A83" s="1"/>
      <c r="B83" s="46"/>
      <c r="C83" s="320"/>
      <c r="D83" s="22" t="s">
        <v>48</v>
      </c>
      <c r="E83" s="306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320"/>
      <c r="D84" s="22" t="s">
        <v>49</v>
      </c>
      <c r="E84" s="306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320"/>
      <c r="D85" s="22" t="s">
        <v>50</v>
      </c>
      <c r="E85" s="306"/>
      <c r="F85" s="23">
        <v>11</v>
      </c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>
        <v>1</v>
      </c>
      <c r="R85" s="60">
        <v>1</v>
      </c>
      <c r="S85" s="60">
        <v>1</v>
      </c>
      <c r="T85" s="60">
        <v>1</v>
      </c>
      <c r="U85" s="60">
        <v>2</v>
      </c>
      <c r="V85" s="60">
        <v>3</v>
      </c>
      <c r="W85" s="60">
        <v>3</v>
      </c>
      <c r="X85" s="60">
        <v>5</v>
      </c>
      <c r="Y85" s="60">
        <v>6</v>
      </c>
      <c r="Z85" s="60">
        <v>6</v>
      </c>
      <c r="AA85" s="60">
        <v>9</v>
      </c>
      <c r="AB85" s="60">
        <v>9</v>
      </c>
      <c r="AC85" s="60">
        <v>9</v>
      </c>
      <c r="AD85" s="60">
        <v>10</v>
      </c>
      <c r="AE85" s="60">
        <v>10</v>
      </c>
      <c r="AF85" s="60">
        <v>10</v>
      </c>
      <c r="AG85" s="60">
        <v>11</v>
      </c>
      <c r="AH85" s="60">
        <v>11</v>
      </c>
      <c r="AI85" s="60">
        <v>11</v>
      </c>
      <c r="AJ85" s="60">
        <v>11</v>
      </c>
      <c r="AK85" s="24"/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321"/>
      <c r="D86" s="26" t="s">
        <v>51</v>
      </c>
      <c r="E86" s="307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308" t="s">
        <v>66</v>
      </c>
      <c r="D87" s="12" t="s">
        <v>47</v>
      </c>
      <c r="E87" s="305" t="s">
        <v>26</v>
      </c>
      <c r="F87" s="15">
        <v>13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60">
        <v>1</v>
      </c>
      <c r="R87" s="60">
        <v>2</v>
      </c>
      <c r="S87" s="60">
        <v>2</v>
      </c>
      <c r="T87" s="60">
        <v>2</v>
      </c>
      <c r="U87" s="60">
        <v>3</v>
      </c>
      <c r="V87" s="60">
        <v>3</v>
      </c>
      <c r="W87" s="60">
        <v>3</v>
      </c>
      <c r="X87" s="60">
        <v>6</v>
      </c>
      <c r="Y87" s="60">
        <v>6</v>
      </c>
      <c r="Z87" s="60">
        <v>6</v>
      </c>
      <c r="AA87" s="60">
        <v>8</v>
      </c>
      <c r="AB87" s="60">
        <v>8</v>
      </c>
      <c r="AC87" s="60">
        <v>8</v>
      </c>
      <c r="AD87" s="60">
        <v>9</v>
      </c>
      <c r="AE87" s="60">
        <v>9</v>
      </c>
      <c r="AF87" s="60">
        <v>11</v>
      </c>
      <c r="AG87" s="60">
        <v>13</v>
      </c>
      <c r="AH87" s="60">
        <v>13</v>
      </c>
      <c r="AI87" s="60">
        <v>13</v>
      </c>
      <c r="AJ87" s="60">
        <v>13</v>
      </c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 x14ac:dyDescent="0.25">
      <c r="A88" s="1"/>
      <c r="B88" s="46"/>
      <c r="C88" s="309"/>
      <c r="D88" s="14" t="s">
        <v>48</v>
      </c>
      <c r="E88" s="306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309"/>
      <c r="D89" s="14" t="s">
        <v>49</v>
      </c>
      <c r="E89" s="306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309"/>
      <c r="D90" s="14" t="s">
        <v>50</v>
      </c>
      <c r="E90" s="306"/>
      <c r="F90" s="15">
        <v>13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>
        <v>1</v>
      </c>
      <c r="R90" s="60">
        <v>2</v>
      </c>
      <c r="S90" s="60">
        <v>2</v>
      </c>
      <c r="T90" s="60">
        <v>2</v>
      </c>
      <c r="U90" s="60">
        <v>3</v>
      </c>
      <c r="V90" s="60">
        <v>3</v>
      </c>
      <c r="W90" s="60">
        <v>3</v>
      </c>
      <c r="X90" s="60">
        <v>6</v>
      </c>
      <c r="Y90" s="60">
        <v>6</v>
      </c>
      <c r="Z90" s="60">
        <v>6</v>
      </c>
      <c r="AA90" s="60">
        <v>8</v>
      </c>
      <c r="AB90" s="60">
        <v>8</v>
      </c>
      <c r="AC90" s="60">
        <v>8</v>
      </c>
      <c r="AD90" s="60">
        <v>9</v>
      </c>
      <c r="AE90" s="60">
        <v>9</v>
      </c>
      <c r="AF90" s="60">
        <v>11</v>
      </c>
      <c r="AG90" s="60">
        <v>13</v>
      </c>
      <c r="AH90" s="60">
        <v>13</v>
      </c>
      <c r="AI90" s="60">
        <v>13</v>
      </c>
      <c r="AJ90" s="60">
        <v>13</v>
      </c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310"/>
      <c r="D91" s="18" t="s">
        <v>51</v>
      </c>
      <c r="E91" s="307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320" t="s">
        <v>67</v>
      </c>
      <c r="D92" s="22" t="s">
        <v>47</v>
      </c>
      <c r="E92" s="305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 x14ac:dyDescent="0.25">
      <c r="A93" s="1"/>
      <c r="B93" s="46"/>
      <c r="C93" s="320"/>
      <c r="D93" s="22" t="s">
        <v>48</v>
      </c>
      <c r="E93" s="306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320"/>
      <c r="D94" s="22" t="s">
        <v>49</v>
      </c>
      <c r="E94" s="306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320"/>
      <c r="D95" s="22" t="s">
        <v>50</v>
      </c>
      <c r="E95" s="306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321"/>
      <c r="D96" s="26" t="s">
        <v>51</v>
      </c>
      <c r="E96" s="307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308" t="s">
        <v>68</v>
      </c>
      <c r="D97" s="12" t="s">
        <v>47</v>
      </c>
      <c r="E97" s="305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 x14ac:dyDescent="0.25">
      <c r="A98" s="1"/>
      <c r="B98" s="46"/>
      <c r="C98" s="309"/>
      <c r="D98" s="14" t="s">
        <v>48</v>
      </c>
      <c r="E98" s="306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309"/>
      <c r="D99" s="14" t="s">
        <v>49</v>
      </c>
      <c r="E99" s="306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309"/>
      <c r="D100" s="14" t="s">
        <v>50</v>
      </c>
      <c r="E100" s="306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310"/>
      <c r="D101" s="18" t="s">
        <v>51</v>
      </c>
      <c r="E101" s="307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311" t="s">
        <v>69</v>
      </c>
      <c r="D102" s="12" t="s">
        <v>47</v>
      </c>
      <c r="E102" s="305" t="s">
        <v>26</v>
      </c>
      <c r="F102" s="15">
        <v>24</v>
      </c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1">
        <v>1</v>
      </c>
      <c r="S102" s="61">
        <v>4</v>
      </c>
      <c r="T102" s="61">
        <v>6</v>
      </c>
      <c r="U102" s="61">
        <v>8</v>
      </c>
      <c r="V102" s="61">
        <v>9</v>
      </c>
      <c r="W102" s="61">
        <v>10</v>
      </c>
      <c r="X102" s="61">
        <v>17</v>
      </c>
      <c r="Y102" s="61">
        <v>19</v>
      </c>
      <c r="Z102" s="61">
        <v>20</v>
      </c>
      <c r="AA102" s="61">
        <v>22</v>
      </c>
      <c r="AB102" s="61">
        <v>22</v>
      </c>
      <c r="AC102" s="61">
        <v>22</v>
      </c>
      <c r="AD102" s="61">
        <v>24</v>
      </c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 x14ac:dyDescent="0.25">
      <c r="A103" s="1"/>
      <c r="B103" s="46"/>
      <c r="C103" s="312"/>
      <c r="D103" s="26" t="s">
        <v>48</v>
      </c>
      <c r="E103" s="306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312"/>
      <c r="D104" s="26" t="s">
        <v>49</v>
      </c>
      <c r="E104" s="306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312"/>
      <c r="D105" s="26" t="s">
        <v>50</v>
      </c>
      <c r="E105" s="306"/>
      <c r="F105" s="27">
        <v>24</v>
      </c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>
        <v>1</v>
      </c>
      <c r="S105" s="61">
        <v>4</v>
      </c>
      <c r="T105" s="61">
        <v>6</v>
      </c>
      <c r="U105" s="61">
        <v>8</v>
      </c>
      <c r="V105" s="61">
        <v>9</v>
      </c>
      <c r="W105" s="61">
        <v>10</v>
      </c>
      <c r="X105" s="61">
        <v>17</v>
      </c>
      <c r="Y105" s="61">
        <v>19</v>
      </c>
      <c r="Z105" s="61">
        <v>20</v>
      </c>
      <c r="AA105" s="61">
        <v>22</v>
      </c>
      <c r="AB105" s="61">
        <v>22</v>
      </c>
      <c r="AC105" s="61">
        <v>22</v>
      </c>
      <c r="AD105" s="61">
        <v>24</v>
      </c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313"/>
      <c r="D106" s="18" t="s">
        <v>51</v>
      </c>
      <c r="E106" s="307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361" t="s">
        <v>146</v>
      </c>
      <c r="D109" s="362"/>
      <c r="E109" s="362"/>
      <c r="F109" s="362"/>
      <c r="G109" s="362"/>
      <c r="H109" s="362"/>
      <c r="I109" s="362"/>
      <c r="J109" s="362"/>
      <c r="K109" s="362"/>
      <c r="L109" s="362"/>
      <c r="M109" s="362"/>
      <c r="N109" s="362"/>
      <c r="O109" s="362"/>
      <c r="P109" s="362"/>
      <c r="Q109" s="362"/>
      <c r="R109" s="362"/>
      <c r="S109" s="362"/>
      <c r="T109" s="362"/>
      <c r="U109" s="362"/>
      <c r="V109" s="362"/>
      <c r="W109" s="362"/>
      <c r="X109" s="362"/>
      <c r="Y109" s="362"/>
      <c r="Z109" s="362"/>
      <c r="AA109" s="362"/>
      <c r="AB109" s="362"/>
      <c r="AC109" s="362"/>
      <c r="AD109" s="362"/>
      <c r="AE109" s="362"/>
      <c r="AF109" s="362"/>
      <c r="AG109" s="362"/>
      <c r="AH109" s="362"/>
      <c r="AI109" s="362"/>
      <c r="AJ109" s="362"/>
      <c r="AK109" s="362"/>
      <c r="AL109" s="362"/>
      <c r="AM109" s="362"/>
      <c r="AN109" s="362"/>
      <c r="AO109" s="362"/>
      <c r="AP109" s="362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317" t="s">
        <v>70</v>
      </c>
      <c r="C112" s="357" t="s">
        <v>84</v>
      </c>
      <c r="D112" s="357"/>
      <c r="E112" s="363" t="s">
        <v>29</v>
      </c>
      <c r="F112" s="366" t="s">
        <v>30</v>
      </c>
      <c r="G112" s="369" t="s">
        <v>122</v>
      </c>
      <c r="H112" s="370"/>
      <c r="I112" s="370"/>
      <c r="J112" s="370"/>
      <c r="K112" s="370"/>
      <c r="L112" s="370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7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0"/>
      <c r="AN112" s="370"/>
      <c r="AO112" s="370"/>
      <c r="AP112" s="371"/>
    </row>
    <row r="113" spans="2:42" ht="18.75" x14ac:dyDescent="0.25">
      <c r="B113" s="318"/>
      <c r="C113" s="357"/>
      <c r="D113" s="357"/>
      <c r="E113" s="364"/>
      <c r="F113" s="367"/>
      <c r="G113" s="372" t="s">
        <v>31</v>
      </c>
      <c r="H113" s="355"/>
      <c r="I113" s="355"/>
      <c r="J113" s="355" t="s">
        <v>32</v>
      </c>
      <c r="K113" s="355"/>
      <c r="L113" s="355"/>
      <c r="M113" s="355" t="s">
        <v>33</v>
      </c>
      <c r="N113" s="355"/>
      <c r="O113" s="355"/>
      <c r="P113" s="355" t="s">
        <v>34</v>
      </c>
      <c r="Q113" s="355"/>
      <c r="R113" s="355"/>
      <c r="S113" s="355" t="s">
        <v>35</v>
      </c>
      <c r="T113" s="355"/>
      <c r="U113" s="355"/>
      <c r="V113" s="355" t="s">
        <v>36</v>
      </c>
      <c r="W113" s="355"/>
      <c r="X113" s="355"/>
      <c r="Y113" s="355" t="s">
        <v>37</v>
      </c>
      <c r="Z113" s="355"/>
      <c r="AA113" s="355"/>
      <c r="AB113" s="355" t="s">
        <v>38</v>
      </c>
      <c r="AC113" s="355"/>
      <c r="AD113" s="355"/>
      <c r="AE113" s="355" t="s">
        <v>39</v>
      </c>
      <c r="AF113" s="355"/>
      <c r="AG113" s="355"/>
      <c r="AH113" s="355" t="s">
        <v>40</v>
      </c>
      <c r="AI113" s="355"/>
      <c r="AJ113" s="355"/>
      <c r="AK113" s="355" t="s">
        <v>41</v>
      </c>
      <c r="AL113" s="355"/>
      <c r="AM113" s="355"/>
      <c r="AN113" s="355" t="s">
        <v>42</v>
      </c>
      <c r="AO113" s="355"/>
      <c r="AP113" s="356"/>
    </row>
    <row r="114" spans="2:42" ht="32.25" thickBot="1" x14ac:dyDescent="0.3">
      <c r="B114" s="318"/>
      <c r="C114" s="357"/>
      <c r="D114" s="357"/>
      <c r="E114" s="365"/>
      <c r="F114" s="368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319"/>
      <c r="C115" s="357">
        <v>1</v>
      </c>
      <c r="D115" s="357"/>
      <c r="E115" s="50">
        <v>2</v>
      </c>
      <c r="F115" s="51">
        <v>3</v>
      </c>
      <c r="G115" s="358">
        <v>4</v>
      </c>
      <c r="H115" s="358"/>
      <c r="I115" s="358"/>
      <c r="J115" s="358">
        <v>5</v>
      </c>
      <c r="K115" s="358"/>
      <c r="L115" s="358"/>
      <c r="M115" s="358">
        <v>6</v>
      </c>
      <c r="N115" s="358"/>
      <c r="O115" s="358"/>
      <c r="P115" s="358">
        <v>7</v>
      </c>
      <c r="Q115" s="358"/>
      <c r="R115" s="358"/>
      <c r="S115" s="358">
        <v>8</v>
      </c>
      <c r="T115" s="358"/>
      <c r="U115" s="358"/>
      <c r="V115" s="358">
        <v>9</v>
      </c>
      <c r="W115" s="358"/>
      <c r="X115" s="358"/>
      <c r="Y115" s="358">
        <v>10</v>
      </c>
      <c r="Z115" s="358"/>
      <c r="AA115" s="358"/>
      <c r="AB115" s="358">
        <v>11</v>
      </c>
      <c r="AC115" s="358"/>
      <c r="AD115" s="358"/>
      <c r="AE115" s="358">
        <v>12</v>
      </c>
      <c r="AF115" s="358"/>
      <c r="AG115" s="358"/>
      <c r="AH115" s="358">
        <v>13</v>
      </c>
      <c r="AI115" s="358"/>
      <c r="AJ115" s="358"/>
      <c r="AK115" s="358">
        <v>14</v>
      </c>
      <c r="AL115" s="358"/>
      <c r="AM115" s="358"/>
      <c r="AN115" s="358">
        <v>15</v>
      </c>
      <c r="AO115" s="358"/>
      <c r="AP115" s="359"/>
    </row>
    <row r="116" spans="2:42" ht="16.5" thickBot="1" x14ac:dyDescent="0.3">
      <c r="B116" s="46"/>
      <c r="C116" s="360" t="s">
        <v>46</v>
      </c>
      <c r="D116" s="360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314">
        <v>1</v>
      </c>
      <c r="C117" s="327" t="s">
        <v>77</v>
      </c>
      <c r="D117" s="14" t="s">
        <v>47</v>
      </c>
      <c r="E117" s="340" t="s">
        <v>23</v>
      </c>
      <c r="F117" s="13">
        <v>3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0</v>
      </c>
      <c r="R117" s="13">
        <f t="shared" si="28"/>
        <v>0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4">
        <v>0.3</v>
      </c>
      <c r="W117" s="54">
        <v>0.3</v>
      </c>
      <c r="X117" s="54">
        <v>0.3</v>
      </c>
      <c r="Y117" s="54">
        <v>0.4</v>
      </c>
      <c r="Z117" s="54">
        <v>0.4</v>
      </c>
      <c r="AA117" s="54">
        <v>0.7</v>
      </c>
      <c r="AB117" s="54">
        <v>0.9</v>
      </c>
      <c r="AC117" s="54">
        <v>0.9</v>
      </c>
      <c r="AD117" s="54">
        <v>1.4</v>
      </c>
      <c r="AE117" s="54">
        <v>1.5</v>
      </c>
      <c r="AF117" s="54">
        <v>1.5</v>
      </c>
      <c r="AG117" s="54">
        <v>2.1</v>
      </c>
      <c r="AH117" s="55">
        <v>2.2000000000000002</v>
      </c>
      <c r="AI117" s="55">
        <v>2.2999999999999998</v>
      </c>
      <c r="AJ117" s="55">
        <v>3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 x14ac:dyDescent="0.25">
      <c r="B118" s="314"/>
      <c r="C118" s="327"/>
      <c r="D118" s="14" t="s">
        <v>48</v>
      </c>
      <c r="E118" s="337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314"/>
      <c r="C119" s="327"/>
      <c r="D119" s="14" t="s">
        <v>49</v>
      </c>
      <c r="E119" s="337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314"/>
      <c r="C120" s="327"/>
      <c r="D120" s="14" t="s">
        <v>50</v>
      </c>
      <c r="E120" s="337"/>
      <c r="F120" s="15">
        <v>3</v>
      </c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>
        <v>0.3</v>
      </c>
      <c r="W120" s="54">
        <v>0.3</v>
      </c>
      <c r="X120" s="54">
        <v>0.3</v>
      </c>
      <c r="Y120" s="54">
        <v>0.4</v>
      </c>
      <c r="Z120" s="54">
        <v>0.4</v>
      </c>
      <c r="AA120" s="54">
        <v>0.7</v>
      </c>
      <c r="AB120" s="54">
        <v>0.9</v>
      </c>
      <c r="AC120" s="54">
        <v>0.9</v>
      </c>
      <c r="AD120" s="54">
        <v>1.4</v>
      </c>
      <c r="AE120" s="54">
        <v>1.5</v>
      </c>
      <c r="AF120" s="54">
        <v>1.5</v>
      </c>
      <c r="AG120" s="54">
        <v>2.1</v>
      </c>
      <c r="AH120" s="55">
        <v>2.2000000000000002</v>
      </c>
      <c r="AI120" s="55">
        <v>2.2999999999999998</v>
      </c>
      <c r="AJ120" s="55">
        <v>3</v>
      </c>
      <c r="AK120" s="16"/>
      <c r="AL120" s="16"/>
      <c r="AM120" s="16"/>
      <c r="AN120" s="16"/>
      <c r="AO120" s="16"/>
      <c r="AP120" s="17"/>
    </row>
    <row r="121" spans="2:42" ht="16.5" thickBot="1" x14ac:dyDescent="0.3">
      <c r="B121" s="314"/>
      <c r="C121" s="327"/>
      <c r="D121" s="14" t="s">
        <v>51</v>
      </c>
      <c r="E121" s="341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314">
        <v>2</v>
      </c>
      <c r="C122" s="327" t="s">
        <v>78</v>
      </c>
      <c r="D122" s="14" t="s">
        <v>47</v>
      </c>
      <c r="E122" s="336" t="s">
        <v>23</v>
      </c>
      <c r="F122" s="23">
        <v>1.5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6">
        <v>0.2</v>
      </c>
      <c r="Z122" s="56">
        <v>0.2</v>
      </c>
      <c r="AA122" s="56">
        <v>0.4</v>
      </c>
      <c r="AB122" s="56">
        <v>0.4</v>
      </c>
      <c r="AC122" s="56">
        <v>0.4</v>
      </c>
      <c r="AD122" s="56">
        <v>0.6</v>
      </c>
      <c r="AE122" s="56">
        <v>0.6</v>
      </c>
      <c r="AF122" s="56">
        <v>0.6</v>
      </c>
      <c r="AG122" s="56">
        <v>0.9</v>
      </c>
      <c r="AH122" s="56">
        <v>1.1000000000000001</v>
      </c>
      <c r="AI122" s="56">
        <v>1.1000000000000001</v>
      </c>
      <c r="AJ122" s="56">
        <v>1.5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 x14ac:dyDescent="0.25">
      <c r="B123" s="314"/>
      <c r="C123" s="327"/>
      <c r="D123" s="14" t="s">
        <v>48</v>
      </c>
      <c r="E123" s="337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314"/>
      <c r="C124" s="327"/>
      <c r="D124" s="14" t="s">
        <v>49</v>
      </c>
      <c r="E124" s="337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314"/>
      <c r="C125" s="327"/>
      <c r="D125" s="14" t="s">
        <v>50</v>
      </c>
      <c r="E125" s="337"/>
      <c r="F125" s="15">
        <v>1.5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>
        <v>0.2</v>
      </c>
      <c r="Z125" s="56">
        <v>0.2</v>
      </c>
      <c r="AA125" s="56">
        <v>0.4</v>
      </c>
      <c r="AB125" s="56">
        <v>0.4</v>
      </c>
      <c r="AC125" s="56">
        <v>0.4</v>
      </c>
      <c r="AD125" s="56">
        <v>0.6</v>
      </c>
      <c r="AE125" s="56">
        <v>0.6</v>
      </c>
      <c r="AF125" s="56">
        <v>0.6</v>
      </c>
      <c r="AG125" s="56">
        <v>0.9</v>
      </c>
      <c r="AH125" s="56">
        <v>1.1000000000000001</v>
      </c>
      <c r="AI125" s="56">
        <v>1.1000000000000001</v>
      </c>
      <c r="AJ125" s="56">
        <v>1.5</v>
      </c>
      <c r="AK125" s="16"/>
      <c r="AL125" s="16"/>
      <c r="AM125" s="16"/>
      <c r="AN125" s="16"/>
      <c r="AO125" s="16"/>
      <c r="AP125" s="17"/>
    </row>
    <row r="126" spans="2:42" ht="16.5" thickBot="1" x14ac:dyDescent="0.3">
      <c r="B126" s="314"/>
      <c r="C126" s="327"/>
      <c r="D126" s="14" t="s">
        <v>51</v>
      </c>
      <c r="E126" s="338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33"/>
      <c r="C127" s="327" t="s">
        <v>52</v>
      </c>
      <c r="D127" s="14" t="s">
        <v>47</v>
      </c>
      <c r="E127" s="340" t="s">
        <v>23</v>
      </c>
      <c r="F127" s="15">
        <v>42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0</v>
      </c>
      <c r="T127" s="15">
        <f t="shared" si="32"/>
        <v>0</v>
      </c>
      <c r="U127" s="15">
        <f t="shared" si="32"/>
        <v>0</v>
      </c>
      <c r="V127" s="55">
        <v>5.2</v>
      </c>
      <c r="W127" s="55">
        <v>5.2</v>
      </c>
      <c r="X127" s="55">
        <v>5.2</v>
      </c>
      <c r="Y127" s="55">
        <v>5.8</v>
      </c>
      <c r="Z127" s="55">
        <v>5.8</v>
      </c>
      <c r="AA127" s="55">
        <v>6.9</v>
      </c>
      <c r="AB127" s="55">
        <v>7.5</v>
      </c>
      <c r="AC127" s="55">
        <v>8.6</v>
      </c>
      <c r="AD127" s="55">
        <v>11.7</v>
      </c>
      <c r="AE127" s="55">
        <v>14.8</v>
      </c>
      <c r="AF127" s="55">
        <v>17.899999999999999</v>
      </c>
      <c r="AG127" s="55">
        <v>21</v>
      </c>
      <c r="AH127" s="55">
        <v>27.2</v>
      </c>
      <c r="AI127" s="55">
        <v>33.4</v>
      </c>
      <c r="AJ127" s="55">
        <v>42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 x14ac:dyDescent="0.25">
      <c r="B128" s="315"/>
      <c r="C128" s="339"/>
      <c r="D128" s="14" t="s">
        <v>48</v>
      </c>
      <c r="E128" s="337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315"/>
      <c r="C129" s="339"/>
      <c r="D129" s="14" t="s">
        <v>49</v>
      </c>
      <c r="E129" s="337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315"/>
      <c r="C130" s="339"/>
      <c r="D130" s="14" t="s">
        <v>50</v>
      </c>
      <c r="E130" s="337"/>
      <c r="F130" s="15">
        <v>42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>
        <v>5.2</v>
      </c>
      <c r="W130" s="55">
        <v>5.2</v>
      </c>
      <c r="X130" s="55">
        <v>5.2</v>
      </c>
      <c r="Y130" s="55">
        <v>5.8</v>
      </c>
      <c r="Z130" s="55">
        <v>5.8</v>
      </c>
      <c r="AA130" s="55">
        <v>6.9</v>
      </c>
      <c r="AB130" s="55">
        <v>7.5</v>
      </c>
      <c r="AC130" s="55">
        <v>8.6</v>
      </c>
      <c r="AD130" s="55">
        <v>11.7</v>
      </c>
      <c r="AE130" s="55">
        <v>14.8</v>
      </c>
      <c r="AF130" s="55">
        <v>17.899999999999999</v>
      </c>
      <c r="AG130" s="55">
        <v>21</v>
      </c>
      <c r="AH130" s="55">
        <v>27.2</v>
      </c>
      <c r="AI130" s="55">
        <v>33.4</v>
      </c>
      <c r="AJ130" s="55">
        <v>42</v>
      </c>
      <c r="AK130" s="16"/>
      <c r="AL130" s="16"/>
      <c r="AM130" s="16"/>
      <c r="AN130" s="16"/>
      <c r="AO130" s="16"/>
      <c r="AP130" s="17"/>
    </row>
    <row r="131" spans="2:42" ht="16.5" thickBot="1" x14ac:dyDescent="0.3">
      <c r="B131" s="316"/>
      <c r="C131" s="339"/>
      <c r="D131" s="14" t="s">
        <v>51</v>
      </c>
      <c r="E131" s="341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342" t="s">
        <v>53</v>
      </c>
      <c r="D132" s="22" t="s">
        <v>47</v>
      </c>
      <c r="E132" s="344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 x14ac:dyDescent="0.25">
      <c r="B133" s="46"/>
      <c r="C133" s="339"/>
      <c r="D133" s="14" t="s">
        <v>48</v>
      </c>
      <c r="E133" s="345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339"/>
      <c r="D134" s="14" t="s">
        <v>49</v>
      </c>
      <c r="E134" s="345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339"/>
      <c r="D135" s="14" t="s">
        <v>50</v>
      </c>
      <c r="E135" s="345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343"/>
      <c r="D136" s="26" t="s">
        <v>51</v>
      </c>
      <c r="E136" s="346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324" t="s">
        <v>54</v>
      </c>
      <c r="D137" s="12" t="s">
        <v>47</v>
      </c>
      <c r="E137" s="347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 x14ac:dyDescent="0.25">
      <c r="B138" s="46"/>
      <c r="C138" s="325"/>
      <c r="D138" s="14" t="s">
        <v>48</v>
      </c>
      <c r="E138" s="348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325"/>
      <c r="D139" s="14" t="s">
        <v>49</v>
      </c>
      <c r="E139" s="348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325"/>
      <c r="D140" s="14" t="s">
        <v>50</v>
      </c>
      <c r="E140" s="348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326"/>
      <c r="D141" s="18" t="s">
        <v>51</v>
      </c>
      <c r="E141" s="349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342" t="s">
        <v>55</v>
      </c>
      <c r="D142" s="22" t="s">
        <v>47</v>
      </c>
      <c r="E142" s="350" t="s">
        <v>23</v>
      </c>
      <c r="F142" s="15">
        <v>11.8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f t="shared" si="36"/>
        <v>0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55">
        <v>1.1000000000000001</v>
      </c>
      <c r="W142" s="55">
        <v>1.1000000000000001</v>
      </c>
      <c r="X142" s="55">
        <v>1.1000000000000001</v>
      </c>
      <c r="Y142" s="55">
        <v>1.2</v>
      </c>
      <c r="Z142" s="55">
        <v>1.3</v>
      </c>
      <c r="AA142" s="55">
        <v>2.5</v>
      </c>
      <c r="AB142" s="55">
        <v>2.6</v>
      </c>
      <c r="AC142" s="55">
        <v>2.8</v>
      </c>
      <c r="AD142" s="55">
        <v>3.9</v>
      </c>
      <c r="AE142" s="55">
        <v>4.0999999999999996</v>
      </c>
      <c r="AF142" s="55">
        <v>4.5</v>
      </c>
      <c r="AG142" s="55">
        <v>5.0999999999999996</v>
      </c>
      <c r="AH142" s="55">
        <v>6.2</v>
      </c>
      <c r="AI142" s="55">
        <v>7.2</v>
      </c>
      <c r="AJ142" s="55">
        <v>11.8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 x14ac:dyDescent="0.25">
      <c r="B143" s="46"/>
      <c r="C143" s="339"/>
      <c r="D143" s="14" t="s">
        <v>48</v>
      </c>
      <c r="E143" s="348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339"/>
      <c r="D144" s="14" t="s">
        <v>49</v>
      </c>
      <c r="E144" s="348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339"/>
      <c r="D145" s="14" t="s">
        <v>50</v>
      </c>
      <c r="E145" s="348"/>
      <c r="F145" s="15">
        <v>11.8</v>
      </c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>
        <v>1.1000000000000001</v>
      </c>
      <c r="W145" s="55">
        <v>1.1000000000000001</v>
      </c>
      <c r="X145" s="55">
        <v>1.1000000000000001</v>
      </c>
      <c r="Y145" s="55">
        <v>1.2</v>
      </c>
      <c r="Z145" s="55">
        <v>1.3</v>
      </c>
      <c r="AA145" s="55">
        <v>2.5</v>
      </c>
      <c r="AB145" s="55">
        <v>2.6</v>
      </c>
      <c r="AC145" s="55">
        <v>2.8</v>
      </c>
      <c r="AD145" s="55">
        <v>3.9</v>
      </c>
      <c r="AE145" s="55">
        <v>4.0999999999999996</v>
      </c>
      <c r="AF145" s="55">
        <v>4.5</v>
      </c>
      <c r="AG145" s="55">
        <v>5.0999999999999996</v>
      </c>
      <c r="AH145" s="55">
        <v>6.2</v>
      </c>
      <c r="AI145" s="55">
        <v>7.2</v>
      </c>
      <c r="AJ145" s="55">
        <v>11.8</v>
      </c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343"/>
      <c r="D146" s="26" t="s">
        <v>51</v>
      </c>
      <c r="E146" s="351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308" t="s">
        <v>56</v>
      </c>
      <c r="D147" s="12" t="s">
        <v>47</v>
      </c>
      <c r="E147" s="352" t="s">
        <v>23</v>
      </c>
      <c r="F147" s="15">
        <v>59.5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f t="shared" si="38"/>
        <v>0</v>
      </c>
      <c r="Q147" s="15">
        <f t="shared" si="38"/>
        <v>0</v>
      </c>
      <c r="R147" s="15">
        <f t="shared" si="38"/>
        <v>0</v>
      </c>
      <c r="S147" s="15">
        <f t="shared" si="38"/>
        <v>0</v>
      </c>
      <c r="T147" s="15">
        <f t="shared" si="38"/>
        <v>0</v>
      </c>
      <c r="U147" s="15">
        <f t="shared" si="38"/>
        <v>0</v>
      </c>
      <c r="V147" s="57">
        <v>5.5</v>
      </c>
      <c r="W147" s="57">
        <v>6.83</v>
      </c>
      <c r="X147" s="57">
        <v>6.83</v>
      </c>
      <c r="Y147" s="58">
        <v>7</v>
      </c>
      <c r="Z147" s="58">
        <v>8</v>
      </c>
      <c r="AA147" s="58">
        <v>12</v>
      </c>
      <c r="AB147" s="58">
        <v>14</v>
      </c>
      <c r="AC147" s="58">
        <v>17</v>
      </c>
      <c r="AD147" s="58">
        <v>22</v>
      </c>
      <c r="AE147" s="58">
        <v>26</v>
      </c>
      <c r="AF147" s="58">
        <v>28</v>
      </c>
      <c r="AG147" s="58">
        <v>36</v>
      </c>
      <c r="AH147" s="58">
        <v>42</v>
      </c>
      <c r="AI147" s="58">
        <v>50</v>
      </c>
      <c r="AJ147" s="58">
        <v>59.5</v>
      </c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 x14ac:dyDescent="0.25">
      <c r="B148" s="46"/>
      <c r="C148" s="309"/>
      <c r="D148" s="14" t="s">
        <v>48</v>
      </c>
      <c r="E148" s="353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309"/>
      <c r="D149" s="14" t="s">
        <v>49</v>
      </c>
      <c r="E149" s="353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309"/>
      <c r="D150" s="14" t="s">
        <v>50</v>
      </c>
      <c r="E150" s="353"/>
      <c r="F150" s="15">
        <v>59.5</v>
      </c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>
        <v>5.5</v>
      </c>
      <c r="W150" s="57">
        <v>6.83</v>
      </c>
      <c r="X150" s="57">
        <v>6.83</v>
      </c>
      <c r="Y150" s="58">
        <v>7</v>
      </c>
      <c r="Z150" s="58">
        <v>8</v>
      </c>
      <c r="AA150" s="58">
        <v>12</v>
      </c>
      <c r="AB150" s="58">
        <v>14</v>
      </c>
      <c r="AC150" s="58">
        <v>17</v>
      </c>
      <c r="AD150" s="58">
        <v>22</v>
      </c>
      <c r="AE150" s="58">
        <v>26</v>
      </c>
      <c r="AF150" s="58">
        <v>28</v>
      </c>
      <c r="AG150" s="58">
        <v>36</v>
      </c>
      <c r="AH150" s="58">
        <v>42</v>
      </c>
      <c r="AI150" s="58">
        <v>50</v>
      </c>
      <c r="AJ150" s="58">
        <v>59.5</v>
      </c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310"/>
      <c r="D151" s="18" t="s">
        <v>51</v>
      </c>
      <c r="E151" s="354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322" t="s">
        <v>57</v>
      </c>
      <c r="D152" s="22" t="s">
        <v>47</v>
      </c>
      <c r="E152" s="305" t="s">
        <v>27</v>
      </c>
      <c r="F152" s="15">
        <v>25.3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0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>
        <v>25.3</v>
      </c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 x14ac:dyDescent="0.25">
      <c r="B153" s="46"/>
      <c r="C153" s="322"/>
      <c r="D153" s="22" t="s">
        <v>48</v>
      </c>
      <c r="E153" s="306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322"/>
      <c r="D154" s="22" t="s">
        <v>49</v>
      </c>
      <c r="E154" s="306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322"/>
      <c r="D155" s="22" t="s">
        <v>50</v>
      </c>
      <c r="E155" s="306"/>
      <c r="F155" s="23">
        <v>25.3</v>
      </c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25.3</v>
      </c>
      <c r="AN155" s="24"/>
      <c r="AO155" s="24"/>
      <c r="AP155" s="25"/>
    </row>
    <row r="156" spans="2:42" ht="16.5" thickBot="1" x14ac:dyDescent="0.3">
      <c r="B156" s="46"/>
      <c r="C156" s="323"/>
      <c r="D156" s="26" t="s">
        <v>51</v>
      </c>
      <c r="E156" s="306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328" t="s">
        <v>58</v>
      </c>
      <c r="D157" s="12" t="s">
        <v>47</v>
      </c>
      <c r="E157" s="305" t="s">
        <v>26</v>
      </c>
      <c r="F157" s="15">
        <v>20</v>
      </c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59">
        <v>2</v>
      </c>
      <c r="W157" s="59">
        <v>2</v>
      </c>
      <c r="X157" s="59">
        <v>2</v>
      </c>
      <c r="Y157" s="59">
        <v>2</v>
      </c>
      <c r="Z157" s="59">
        <v>2</v>
      </c>
      <c r="AA157" s="59">
        <v>4</v>
      </c>
      <c r="AB157" s="59">
        <v>6</v>
      </c>
      <c r="AC157" s="59">
        <v>6</v>
      </c>
      <c r="AD157" s="59">
        <v>8</v>
      </c>
      <c r="AE157" s="59">
        <v>9</v>
      </c>
      <c r="AF157" s="59">
        <v>10</v>
      </c>
      <c r="AG157" s="59">
        <v>13</v>
      </c>
      <c r="AH157" s="59">
        <v>15</v>
      </c>
      <c r="AI157" s="59">
        <v>17</v>
      </c>
      <c r="AJ157" s="59">
        <v>20</v>
      </c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75" x14ac:dyDescent="0.25">
      <c r="B158" s="46"/>
      <c r="C158" s="329"/>
      <c r="D158" s="14" t="s">
        <v>48</v>
      </c>
      <c r="E158" s="306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329"/>
      <c r="D159" s="14" t="s">
        <v>49</v>
      </c>
      <c r="E159" s="306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329"/>
      <c r="D160" s="14" t="s">
        <v>50</v>
      </c>
      <c r="E160" s="306"/>
      <c r="F160" s="15">
        <v>20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>
        <v>2</v>
      </c>
      <c r="W160" s="59">
        <v>2</v>
      </c>
      <c r="X160" s="59">
        <v>2</v>
      </c>
      <c r="Y160" s="59">
        <v>2</v>
      </c>
      <c r="Z160" s="59">
        <v>2</v>
      </c>
      <c r="AA160" s="59">
        <v>4</v>
      </c>
      <c r="AB160" s="59">
        <v>6</v>
      </c>
      <c r="AC160" s="59">
        <v>6</v>
      </c>
      <c r="AD160" s="59">
        <v>8</v>
      </c>
      <c r="AE160" s="59">
        <v>9</v>
      </c>
      <c r="AF160" s="59">
        <v>10</v>
      </c>
      <c r="AG160" s="59">
        <v>13</v>
      </c>
      <c r="AH160" s="59">
        <v>15</v>
      </c>
      <c r="AI160" s="59">
        <v>17</v>
      </c>
      <c r="AJ160" s="59">
        <v>20</v>
      </c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330"/>
      <c r="D161" s="18" t="s">
        <v>51</v>
      </c>
      <c r="E161" s="307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331" t="s">
        <v>59</v>
      </c>
      <c r="D162" s="12" t="s">
        <v>47</v>
      </c>
      <c r="E162" s="305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 x14ac:dyDescent="0.25">
      <c r="B163" s="46"/>
      <c r="C163" s="332"/>
      <c r="D163" s="14" t="s">
        <v>48</v>
      </c>
      <c r="E163" s="306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332"/>
      <c r="D164" s="14" t="s">
        <v>49</v>
      </c>
      <c r="E164" s="306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332"/>
      <c r="D165" s="14" t="s">
        <v>50</v>
      </c>
      <c r="E165" s="306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333"/>
      <c r="D166" s="18" t="s">
        <v>51</v>
      </c>
      <c r="E166" s="307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331" t="s">
        <v>60</v>
      </c>
      <c r="D167" s="12" t="s">
        <v>47</v>
      </c>
      <c r="E167" s="305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 x14ac:dyDescent="0.25">
      <c r="B168" s="46"/>
      <c r="C168" s="332"/>
      <c r="D168" s="14" t="s">
        <v>48</v>
      </c>
      <c r="E168" s="306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332"/>
      <c r="D169" s="14" t="s">
        <v>49</v>
      </c>
      <c r="E169" s="306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332"/>
      <c r="D170" s="14" t="s">
        <v>50</v>
      </c>
      <c r="E170" s="306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332"/>
      <c r="D171" s="26" t="s">
        <v>51</v>
      </c>
      <c r="E171" s="306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331" t="s">
        <v>61</v>
      </c>
      <c r="D172" s="12" t="s">
        <v>47</v>
      </c>
      <c r="E172" s="305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 x14ac:dyDescent="0.25">
      <c r="B173" s="46"/>
      <c r="C173" s="332"/>
      <c r="D173" s="14" t="s">
        <v>48</v>
      </c>
      <c r="E173" s="306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332"/>
      <c r="D174" s="14" t="s">
        <v>49</v>
      </c>
      <c r="E174" s="306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332"/>
      <c r="D175" s="14" t="s">
        <v>50</v>
      </c>
      <c r="E175" s="306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333"/>
      <c r="D176" s="33" t="s">
        <v>51</v>
      </c>
      <c r="E176" s="306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331" t="s">
        <v>62</v>
      </c>
      <c r="D177" s="12" t="s">
        <v>47</v>
      </c>
      <c r="E177" s="305" t="s">
        <v>26</v>
      </c>
      <c r="F177" s="15">
        <v>8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1</v>
      </c>
      <c r="Q177" s="15">
        <v>1</v>
      </c>
      <c r="R177" s="15">
        <v>2</v>
      </c>
      <c r="S177" s="15">
        <v>2</v>
      </c>
      <c r="T177" s="15">
        <v>2</v>
      </c>
      <c r="U177" s="15">
        <v>4</v>
      </c>
      <c r="V177" s="15">
        <v>4</v>
      </c>
      <c r="W177" s="15">
        <v>4</v>
      </c>
      <c r="X177" s="15">
        <v>6</v>
      </c>
      <c r="Y177" s="15">
        <v>6</v>
      </c>
      <c r="Z177" s="15">
        <v>6</v>
      </c>
      <c r="AA177" s="15">
        <v>7</v>
      </c>
      <c r="AB177" s="15">
        <v>7</v>
      </c>
      <c r="AC177" s="15">
        <v>7</v>
      </c>
      <c r="AD177" s="15">
        <v>8</v>
      </c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 x14ac:dyDescent="0.25">
      <c r="B178" s="46"/>
      <c r="C178" s="332"/>
      <c r="D178" s="14" t="s">
        <v>48</v>
      </c>
      <c r="E178" s="306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332"/>
      <c r="D179" s="14" t="s">
        <v>49</v>
      </c>
      <c r="E179" s="306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332"/>
      <c r="D180" s="14" t="s">
        <v>50</v>
      </c>
      <c r="E180" s="306"/>
      <c r="F180" s="30">
        <v>8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332"/>
      <c r="D181" s="26" t="s">
        <v>51</v>
      </c>
      <c r="E181" s="306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331" t="s">
        <v>63</v>
      </c>
      <c r="D182" s="12" t="s">
        <v>47</v>
      </c>
      <c r="E182" s="305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1</v>
      </c>
      <c r="Q182" s="15">
        <v>1</v>
      </c>
      <c r="R182" s="15">
        <v>2</v>
      </c>
      <c r="S182" s="15">
        <v>2</v>
      </c>
      <c r="T182" s="15">
        <v>2</v>
      </c>
      <c r="U182" s="15">
        <v>4</v>
      </c>
      <c r="V182" s="15">
        <v>4</v>
      </c>
      <c r="W182" s="15">
        <v>4</v>
      </c>
      <c r="X182" s="15">
        <v>6</v>
      </c>
      <c r="Y182" s="15">
        <v>6</v>
      </c>
      <c r="Z182" s="15">
        <v>6</v>
      </c>
      <c r="AA182" s="15">
        <v>7</v>
      </c>
      <c r="AB182" s="15">
        <v>7</v>
      </c>
      <c r="AC182" s="15">
        <v>7</v>
      </c>
      <c r="AD182" s="15">
        <v>8</v>
      </c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 x14ac:dyDescent="0.25">
      <c r="B183" s="46"/>
      <c r="C183" s="332"/>
      <c r="D183" s="14" t="s">
        <v>48</v>
      </c>
      <c r="E183" s="306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332"/>
      <c r="D184" s="14" t="s">
        <v>49</v>
      </c>
      <c r="E184" s="306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332"/>
      <c r="D185" s="14" t="s">
        <v>50</v>
      </c>
      <c r="E185" s="306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333"/>
      <c r="D186" s="18" t="s">
        <v>51</v>
      </c>
      <c r="E186" s="307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334" t="s">
        <v>64</v>
      </c>
      <c r="D187" s="335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320" t="s">
        <v>65</v>
      </c>
      <c r="D188" s="22" t="s">
        <v>47</v>
      </c>
      <c r="E188" s="305" t="s">
        <v>26</v>
      </c>
      <c r="F188" s="15">
        <v>11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60">
        <v>1</v>
      </c>
      <c r="R188" s="60">
        <v>1</v>
      </c>
      <c r="S188" s="60">
        <v>1</v>
      </c>
      <c r="T188" s="60">
        <v>1</v>
      </c>
      <c r="U188" s="60">
        <v>2</v>
      </c>
      <c r="V188" s="60">
        <v>3</v>
      </c>
      <c r="W188" s="60">
        <v>3</v>
      </c>
      <c r="X188" s="60">
        <v>5</v>
      </c>
      <c r="Y188" s="60">
        <v>6</v>
      </c>
      <c r="Z188" s="60">
        <v>6</v>
      </c>
      <c r="AA188" s="60">
        <v>9</v>
      </c>
      <c r="AB188" s="60">
        <v>9</v>
      </c>
      <c r="AC188" s="60">
        <v>9</v>
      </c>
      <c r="AD188" s="60">
        <v>10</v>
      </c>
      <c r="AE188" s="60">
        <v>10</v>
      </c>
      <c r="AF188" s="60">
        <v>10</v>
      </c>
      <c r="AG188" s="60">
        <v>11</v>
      </c>
      <c r="AH188" s="60">
        <v>11</v>
      </c>
      <c r="AI188" s="60">
        <v>11</v>
      </c>
      <c r="AJ188" s="60">
        <v>11</v>
      </c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75" x14ac:dyDescent="0.25">
      <c r="B189" s="46"/>
      <c r="C189" s="320"/>
      <c r="D189" s="22" t="s">
        <v>48</v>
      </c>
      <c r="E189" s="306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320"/>
      <c r="D190" s="22" t="s">
        <v>49</v>
      </c>
      <c r="E190" s="306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320"/>
      <c r="D191" s="22" t="s">
        <v>50</v>
      </c>
      <c r="E191" s="306"/>
      <c r="F191" s="23">
        <v>11</v>
      </c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>
        <v>1</v>
      </c>
      <c r="R191" s="60">
        <v>1</v>
      </c>
      <c r="S191" s="60">
        <v>1</v>
      </c>
      <c r="T191" s="60">
        <v>1</v>
      </c>
      <c r="U191" s="60">
        <v>2</v>
      </c>
      <c r="V191" s="60">
        <v>3</v>
      </c>
      <c r="W191" s="60">
        <v>3</v>
      </c>
      <c r="X191" s="60">
        <v>5</v>
      </c>
      <c r="Y191" s="60">
        <v>6</v>
      </c>
      <c r="Z191" s="60">
        <v>6</v>
      </c>
      <c r="AA191" s="60">
        <v>9</v>
      </c>
      <c r="AB191" s="60">
        <v>9</v>
      </c>
      <c r="AC191" s="60">
        <v>9</v>
      </c>
      <c r="AD191" s="60">
        <v>10</v>
      </c>
      <c r="AE191" s="60">
        <v>10</v>
      </c>
      <c r="AF191" s="60">
        <v>10</v>
      </c>
      <c r="AG191" s="60">
        <v>11</v>
      </c>
      <c r="AH191" s="60">
        <v>11</v>
      </c>
      <c r="AI191" s="60">
        <v>11</v>
      </c>
      <c r="AJ191" s="60">
        <v>11</v>
      </c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321"/>
      <c r="D192" s="26" t="s">
        <v>51</v>
      </c>
      <c r="E192" s="307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308" t="s">
        <v>66</v>
      </c>
      <c r="D193" s="12" t="s">
        <v>47</v>
      </c>
      <c r="E193" s="305" t="s">
        <v>26</v>
      </c>
      <c r="F193" s="15">
        <v>13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60">
        <v>1</v>
      </c>
      <c r="R193" s="60">
        <v>2</v>
      </c>
      <c r="S193" s="60">
        <v>2</v>
      </c>
      <c r="T193" s="60">
        <v>2</v>
      </c>
      <c r="U193" s="60">
        <v>3</v>
      </c>
      <c r="V193" s="60">
        <v>3</v>
      </c>
      <c r="W193" s="60">
        <v>3</v>
      </c>
      <c r="X193" s="60">
        <v>6</v>
      </c>
      <c r="Y193" s="60">
        <v>6</v>
      </c>
      <c r="Z193" s="60">
        <v>6</v>
      </c>
      <c r="AA193" s="60">
        <v>8</v>
      </c>
      <c r="AB193" s="60">
        <v>8</v>
      </c>
      <c r="AC193" s="60">
        <v>8</v>
      </c>
      <c r="AD193" s="60">
        <v>9</v>
      </c>
      <c r="AE193" s="60">
        <v>9</v>
      </c>
      <c r="AF193" s="60">
        <v>11</v>
      </c>
      <c r="AG193" s="60">
        <v>13</v>
      </c>
      <c r="AH193" s="60">
        <v>13</v>
      </c>
      <c r="AI193" s="60">
        <v>13</v>
      </c>
      <c r="AJ193" s="60">
        <v>13</v>
      </c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75" x14ac:dyDescent="0.25">
      <c r="B194" s="46"/>
      <c r="C194" s="309"/>
      <c r="D194" s="14" t="s">
        <v>48</v>
      </c>
      <c r="E194" s="306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309"/>
      <c r="D195" s="14" t="s">
        <v>49</v>
      </c>
      <c r="E195" s="306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309"/>
      <c r="D196" s="14" t="s">
        <v>50</v>
      </c>
      <c r="E196" s="306"/>
      <c r="F196" s="15">
        <v>13</v>
      </c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>
        <v>1</v>
      </c>
      <c r="R196" s="60">
        <v>2</v>
      </c>
      <c r="S196" s="60">
        <v>2</v>
      </c>
      <c r="T196" s="60">
        <v>2</v>
      </c>
      <c r="U196" s="60">
        <v>3</v>
      </c>
      <c r="V196" s="60">
        <v>3</v>
      </c>
      <c r="W196" s="60">
        <v>3</v>
      </c>
      <c r="X196" s="60">
        <v>6</v>
      </c>
      <c r="Y196" s="60">
        <v>6</v>
      </c>
      <c r="Z196" s="60">
        <v>6</v>
      </c>
      <c r="AA196" s="60">
        <v>8</v>
      </c>
      <c r="AB196" s="60">
        <v>8</v>
      </c>
      <c r="AC196" s="60">
        <v>8</v>
      </c>
      <c r="AD196" s="60">
        <v>9</v>
      </c>
      <c r="AE196" s="60">
        <v>9</v>
      </c>
      <c r="AF196" s="60">
        <v>11</v>
      </c>
      <c r="AG196" s="60">
        <v>13</v>
      </c>
      <c r="AH196" s="60">
        <v>13</v>
      </c>
      <c r="AI196" s="60">
        <v>13</v>
      </c>
      <c r="AJ196" s="60">
        <v>13</v>
      </c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310"/>
      <c r="D197" s="18" t="s">
        <v>51</v>
      </c>
      <c r="E197" s="307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320" t="s">
        <v>67</v>
      </c>
      <c r="D198" s="22" t="s">
        <v>47</v>
      </c>
      <c r="E198" s="305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 x14ac:dyDescent="0.25">
      <c r="B199" s="46"/>
      <c r="C199" s="320"/>
      <c r="D199" s="22" t="s">
        <v>48</v>
      </c>
      <c r="E199" s="306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320"/>
      <c r="D200" s="22" t="s">
        <v>49</v>
      </c>
      <c r="E200" s="306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320"/>
      <c r="D201" s="22" t="s">
        <v>50</v>
      </c>
      <c r="E201" s="306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321"/>
      <c r="D202" s="26" t="s">
        <v>51</v>
      </c>
      <c r="E202" s="307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308" t="s">
        <v>68</v>
      </c>
      <c r="D203" s="12" t="s">
        <v>47</v>
      </c>
      <c r="E203" s="305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 x14ac:dyDescent="0.25">
      <c r="B204" s="46"/>
      <c r="C204" s="309"/>
      <c r="D204" s="14" t="s">
        <v>48</v>
      </c>
      <c r="E204" s="306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309"/>
      <c r="D205" s="14" t="s">
        <v>49</v>
      </c>
      <c r="E205" s="306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309"/>
      <c r="D206" s="14" t="s">
        <v>50</v>
      </c>
      <c r="E206" s="306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310"/>
      <c r="D207" s="18" t="s">
        <v>51</v>
      </c>
      <c r="E207" s="307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311" t="s">
        <v>69</v>
      </c>
      <c r="D208" s="12" t="s">
        <v>47</v>
      </c>
      <c r="E208" s="305" t="s">
        <v>26</v>
      </c>
      <c r="F208" s="15">
        <v>24</v>
      </c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1">
        <v>1</v>
      </c>
      <c r="S208" s="61">
        <v>4</v>
      </c>
      <c r="T208" s="61">
        <v>6</v>
      </c>
      <c r="U208" s="61">
        <v>8</v>
      </c>
      <c r="V208" s="61">
        <v>9</v>
      </c>
      <c r="W208" s="61">
        <v>10</v>
      </c>
      <c r="X208" s="61">
        <v>17</v>
      </c>
      <c r="Y208" s="61">
        <v>19</v>
      </c>
      <c r="Z208" s="61">
        <v>20</v>
      </c>
      <c r="AA208" s="61">
        <v>22</v>
      </c>
      <c r="AB208" s="61">
        <v>22</v>
      </c>
      <c r="AC208" s="61">
        <v>22</v>
      </c>
      <c r="AD208" s="61">
        <v>24</v>
      </c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 x14ac:dyDescent="0.25">
      <c r="B209" s="46"/>
      <c r="C209" s="312"/>
      <c r="D209" s="26" t="s">
        <v>48</v>
      </c>
      <c r="E209" s="306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312"/>
      <c r="D210" s="26" t="s">
        <v>49</v>
      </c>
      <c r="E210" s="306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312"/>
      <c r="D211" s="26" t="s">
        <v>50</v>
      </c>
      <c r="E211" s="306"/>
      <c r="F211" s="27">
        <v>24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>
        <v>1</v>
      </c>
      <c r="S211" s="61">
        <v>4</v>
      </c>
      <c r="T211" s="61">
        <v>6</v>
      </c>
      <c r="U211" s="61">
        <v>8</v>
      </c>
      <c r="V211" s="61">
        <v>9</v>
      </c>
      <c r="W211" s="61">
        <v>10</v>
      </c>
      <c r="X211" s="61">
        <v>17</v>
      </c>
      <c r="Y211" s="61">
        <v>19</v>
      </c>
      <c r="Z211" s="61">
        <v>20</v>
      </c>
      <c r="AA211" s="61">
        <v>22</v>
      </c>
      <c r="AB211" s="61">
        <v>22</v>
      </c>
      <c r="AC211" s="61">
        <v>22</v>
      </c>
      <c r="AD211" s="61">
        <v>24</v>
      </c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313"/>
      <c r="D212" s="18" t="s">
        <v>51</v>
      </c>
      <c r="E212" s="307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361" t="s">
        <v>147</v>
      </c>
      <c r="D215" s="362"/>
      <c r="E215" s="362"/>
      <c r="F215" s="362"/>
      <c r="G215" s="362"/>
      <c r="H215" s="362"/>
      <c r="I215" s="362"/>
      <c r="J215" s="362"/>
      <c r="K215" s="362"/>
      <c r="L215" s="362"/>
      <c r="M215" s="362"/>
      <c r="N215" s="362"/>
      <c r="O215" s="362"/>
      <c r="P215" s="362"/>
      <c r="Q215" s="362"/>
      <c r="R215" s="362"/>
      <c r="S215" s="362"/>
      <c r="T215" s="362"/>
      <c r="U215" s="362"/>
      <c r="V215" s="362"/>
      <c r="W215" s="362"/>
      <c r="X215" s="362"/>
      <c r="Y215" s="362"/>
      <c r="Z215" s="362"/>
      <c r="AA215" s="362"/>
      <c r="AB215" s="362"/>
      <c r="AC215" s="362"/>
      <c r="AD215" s="362"/>
      <c r="AE215" s="362"/>
      <c r="AF215" s="362"/>
      <c r="AG215" s="362"/>
      <c r="AH215" s="362"/>
      <c r="AI215" s="362"/>
      <c r="AJ215" s="362"/>
      <c r="AK215" s="362"/>
      <c r="AL215" s="362"/>
      <c r="AM215" s="362"/>
      <c r="AN215" s="362"/>
      <c r="AO215" s="362"/>
      <c r="AP215" s="362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317" t="s">
        <v>70</v>
      </c>
      <c r="C218" s="357" t="s">
        <v>84</v>
      </c>
      <c r="D218" s="357"/>
      <c r="E218" s="363" t="s">
        <v>29</v>
      </c>
      <c r="F218" s="366" t="s">
        <v>30</v>
      </c>
      <c r="G218" s="369" t="s">
        <v>122</v>
      </c>
      <c r="H218" s="370"/>
      <c r="I218" s="370"/>
      <c r="J218" s="370"/>
      <c r="K218" s="370"/>
      <c r="L218" s="370"/>
      <c r="M218" s="370"/>
      <c r="N218" s="370"/>
      <c r="O218" s="370"/>
      <c r="P218" s="370"/>
      <c r="Q218" s="370"/>
      <c r="R218" s="370"/>
      <c r="S218" s="370"/>
      <c r="T218" s="370"/>
      <c r="U218" s="370"/>
      <c r="V218" s="370"/>
      <c r="W218" s="370"/>
      <c r="X218" s="370"/>
      <c r="Y218" s="370"/>
      <c r="Z218" s="370"/>
      <c r="AA218" s="370"/>
      <c r="AB218" s="370"/>
      <c r="AC218" s="370"/>
      <c r="AD218" s="370"/>
      <c r="AE218" s="370"/>
      <c r="AF218" s="370"/>
      <c r="AG218" s="370"/>
      <c r="AH218" s="370"/>
      <c r="AI218" s="370"/>
      <c r="AJ218" s="370"/>
      <c r="AK218" s="370"/>
      <c r="AL218" s="370"/>
      <c r="AM218" s="370"/>
      <c r="AN218" s="370"/>
      <c r="AO218" s="370"/>
      <c r="AP218" s="371"/>
    </row>
    <row r="219" spans="2:42" ht="18.75" x14ac:dyDescent="0.25">
      <c r="B219" s="318"/>
      <c r="C219" s="357"/>
      <c r="D219" s="357"/>
      <c r="E219" s="364"/>
      <c r="F219" s="367"/>
      <c r="G219" s="372" t="s">
        <v>31</v>
      </c>
      <c r="H219" s="355"/>
      <c r="I219" s="355"/>
      <c r="J219" s="355" t="s">
        <v>32</v>
      </c>
      <c r="K219" s="355"/>
      <c r="L219" s="355"/>
      <c r="M219" s="355" t="s">
        <v>33</v>
      </c>
      <c r="N219" s="355"/>
      <c r="O219" s="355"/>
      <c r="P219" s="355" t="s">
        <v>34</v>
      </c>
      <c r="Q219" s="355"/>
      <c r="R219" s="355"/>
      <c r="S219" s="355" t="s">
        <v>35</v>
      </c>
      <c r="T219" s="355"/>
      <c r="U219" s="355"/>
      <c r="V219" s="355" t="s">
        <v>36</v>
      </c>
      <c r="W219" s="355"/>
      <c r="X219" s="355"/>
      <c r="Y219" s="355" t="s">
        <v>37</v>
      </c>
      <c r="Z219" s="355"/>
      <c r="AA219" s="355"/>
      <c r="AB219" s="355" t="s">
        <v>38</v>
      </c>
      <c r="AC219" s="355"/>
      <c r="AD219" s="355"/>
      <c r="AE219" s="355" t="s">
        <v>39</v>
      </c>
      <c r="AF219" s="355"/>
      <c r="AG219" s="355"/>
      <c r="AH219" s="355" t="s">
        <v>40</v>
      </c>
      <c r="AI219" s="355"/>
      <c r="AJ219" s="355"/>
      <c r="AK219" s="355" t="s">
        <v>41</v>
      </c>
      <c r="AL219" s="355"/>
      <c r="AM219" s="355"/>
      <c r="AN219" s="355" t="s">
        <v>42</v>
      </c>
      <c r="AO219" s="355"/>
      <c r="AP219" s="356"/>
    </row>
    <row r="220" spans="2:42" ht="32.25" thickBot="1" x14ac:dyDescent="0.3">
      <c r="B220" s="318"/>
      <c r="C220" s="357"/>
      <c r="D220" s="357"/>
      <c r="E220" s="365"/>
      <c r="F220" s="368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319"/>
      <c r="C221" s="357">
        <v>1</v>
      </c>
      <c r="D221" s="357"/>
      <c r="E221" s="50">
        <v>2</v>
      </c>
      <c r="F221" s="51">
        <v>3</v>
      </c>
      <c r="G221" s="358">
        <v>4</v>
      </c>
      <c r="H221" s="358"/>
      <c r="I221" s="358"/>
      <c r="J221" s="358">
        <v>5</v>
      </c>
      <c r="K221" s="358"/>
      <c r="L221" s="358"/>
      <c r="M221" s="358">
        <v>6</v>
      </c>
      <c r="N221" s="358"/>
      <c r="O221" s="358"/>
      <c r="P221" s="358">
        <v>7</v>
      </c>
      <c r="Q221" s="358"/>
      <c r="R221" s="358"/>
      <c r="S221" s="358">
        <v>8</v>
      </c>
      <c r="T221" s="358"/>
      <c r="U221" s="358"/>
      <c r="V221" s="358">
        <v>9</v>
      </c>
      <c r="W221" s="358"/>
      <c r="X221" s="358"/>
      <c r="Y221" s="358">
        <v>10</v>
      </c>
      <c r="Z221" s="358"/>
      <c r="AA221" s="358"/>
      <c r="AB221" s="358">
        <v>11</v>
      </c>
      <c r="AC221" s="358"/>
      <c r="AD221" s="358"/>
      <c r="AE221" s="358">
        <v>12</v>
      </c>
      <c r="AF221" s="358"/>
      <c r="AG221" s="358"/>
      <c r="AH221" s="358">
        <v>13</v>
      </c>
      <c r="AI221" s="358"/>
      <c r="AJ221" s="358"/>
      <c r="AK221" s="358">
        <v>14</v>
      </c>
      <c r="AL221" s="358"/>
      <c r="AM221" s="358"/>
      <c r="AN221" s="358">
        <v>15</v>
      </c>
      <c r="AO221" s="358"/>
      <c r="AP221" s="359"/>
    </row>
    <row r="222" spans="2:42" ht="16.5" thickBot="1" x14ac:dyDescent="0.3">
      <c r="B222" s="46"/>
      <c r="C222" s="360" t="s">
        <v>46</v>
      </c>
      <c r="D222" s="360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314">
        <v>1</v>
      </c>
      <c r="C223" s="327" t="s">
        <v>77</v>
      </c>
      <c r="D223" s="14" t="s">
        <v>47</v>
      </c>
      <c r="E223" s="340" t="s">
        <v>23</v>
      </c>
      <c r="F223" s="13">
        <v>3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0</v>
      </c>
      <c r="R223" s="13">
        <f t="shared" si="59"/>
        <v>0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 s="54">
        <v>0.3</v>
      </c>
      <c r="W223" s="54">
        <v>0.3</v>
      </c>
      <c r="X223" s="54">
        <v>0.3</v>
      </c>
      <c r="Y223" s="54">
        <v>0.4</v>
      </c>
      <c r="Z223" s="54">
        <v>0.4</v>
      </c>
      <c r="AA223" s="54">
        <v>0.7</v>
      </c>
      <c r="AB223" s="54">
        <v>0.9</v>
      </c>
      <c r="AC223" s="54">
        <v>0.9</v>
      </c>
      <c r="AD223" s="54">
        <v>1.4</v>
      </c>
      <c r="AE223" s="54">
        <v>1.5</v>
      </c>
      <c r="AF223" s="54">
        <v>1.5</v>
      </c>
      <c r="AG223" s="54">
        <v>2.1</v>
      </c>
      <c r="AH223" s="55">
        <v>2.2000000000000002</v>
      </c>
      <c r="AI223" s="55">
        <v>2.2999999999999998</v>
      </c>
      <c r="AJ223" s="55">
        <v>3</v>
      </c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15.75" x14ac:dyDescent="0.25">
      <c r="B224" s="314"/>
      <c r="C224" s="327"/>
      <c r="D224" s="14" t="s">
        <v>48</v>
      </c>
      <c r="E224" s="337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314"/>
      <c r="C225" s="327"/>
      <c r="D225" s="14" t="s">
        <v>49</v>
      </c>
      <c r="E225" s="337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314"/>
      <c r="C226" s="327"/>
      <c r="D226" s="14" t="s">
        <v>50</v>
      </c>
      <c r="E226" s="337"/>
      <c r="F226" s="15">
        <v>3</v>
      </c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>
        <v>0.3</v>
      </c>
      <c r="W226" s="54">
        <v>0.3</v>
      </c>
      <c r="X226" s="54">
        <v>0.3</v>
      </c>
      <c r="Y226" s="54">
        <v>0.4</v>
      </c>
      <c r="Z226" s="54">
        <v>0.4</v>
      </c>
      <c r="AA226" s="54">
        <v>0.7</v>
      </c>
      <c r="AB226" s="54">
        <v>0.9</v>
      </c>
      <c r="AC226" s="54">
        <v>0.9</v>
      </c>
      <c r="AD226" s="54">
        <v>1.4</v>
      </c>
      <c r="AE226" s="54">
        <v>1.5</v>
      </c>
      <c r="AF226" s="54">
        <v>1.5</v>
      </c>
      <c r="AG226" s="54">
        <v>2.1</v>
      </c>
      <c r="AH226" s="55">
        <v>2.2000000000000002</v>
      </c>
      <c r="AI226" s="55">
        <v>2.2999999999999998</v>
      </c>
      <c r="AJ226" s="55">
        <v>3</v>
      </c>
      <c r="AK226" s="16"/>
      <c r="AL226" s="16"/>
      <c r="AM226" s="16"/>
      <c r="AN226" s="16"/>
      <c r="AO226" s="16"/>
      <c r="AP226" s="17"/>
    </row>
    <row r="227" spans="2:42" ht="16.5" thickBot="1" x14ac:dyDescent="0.3">
      <c r="B227" s="314"/>
      <c r="C227" s="327"/>
      <c r="D227" s="14" t="s">
        <v>51</v>
      </c>
      <c r="E227" s="341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314">
        <v>2</v>
      </c>
      <c r="C228" s="327" t="s">
        <v>78</v>
      </c>
      <c r="D228" s="14" t="s">
        <v>47</v>
      </c>
      <c r="E228" s="336" t="s">
        <v>23</v>
      </c>
      <c r="F228" s="23">
        <v>1.5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f t="shared" si="61"/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>
        <f t="shared" si="61"/>
        <v>0</v>
      </c>
      <c r="W228" s="23">
        <f t="shared" si="61"/>
        <v>0</v>
      </c>
      <c r="X228" s="23">
        <f t="shared" si="61"/>
        <v>0</v>
      </c>
      <c r="Y228" s="56">
        <v>0.2</v>
      </c>
      <c r="Z228" s="56">
        <v>0.2</v>
      </c>
      <c r="AA228" s="56">
        <v>0.4</v>
      </c>
      <c r="AB228" s="56">
        <v>0.4</v>
      </c>
      <c r="AC228" s="56">
        <v>0.4</v>
      </c>
      <c r="AD228" s="56">
        <v>0.6</v>
      </c>
      <c r="AE228" s="56">
        <v>0.6</v>
      </c>
      <c r="AF228" s="56">
        <v>0.6</v>
      </c>
      <c r="AG228" s="56">
        <v>0.9</v>
      </c>
      <c r="AH228" s="56">
        <v>1.1000000000000001</v>
      </c>
      <c r="AI228" s="56">
        <v>1.1000000000000001</v>
      </c>
      <c r="AJ228" s="56">
        <v>1.5</v>
      </c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75" x14ac:dyDescent="0.25">
      <c r="B229" s="314"/>
      <c r="C229" s="327"/>
      <c r="D229" s="14" t="s">
        <v>48</v>
      </c>
      <c r="E229" s="337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314"/>
      <c r="C230" s="327"/>
      <c r="D230" s="14" t="s">
        <v>49</v>
      </c>
      <c r="E230" s="337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314"/>
      <c r="C231" s="327"/>
      <c r="D231" s="14" t="s">
        <v>50</v>
      </c>
      <c r="E231" s="337"/>
      <c r="F231" s="15">
        <v>1.5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>
        <v>0.2</v>
      </c>
      <c r="Z231" s="56">
        <v>0.2</v>
      </c>
      <c r="AA231" s="56">
        <v>0.4</v>
      </c>
      <c r="AB231" s="56">
        <v>0.4</v>
      </c>
      <c r="AC231" s="56">
        <v>0.4</v>
      </c>
      <c r="AD231" s="56">
        <v>0.6</v>
      </c>
      <c r="AE231" s="56">
        <v>0.6</v>
      </c>
      <c r="AF231" s="56">
        <v>0.6</v>
      </c>
      <c r="AG231" s="56">
        <v>0.9</v>
      </c>
      <c r="AH231" s="56">
        <v>1.1000000000000001</v>
      </c>
      <c r="AI231" s="56">
        <v>1.1000000000000001</v>
      </c>
      <c r="AJ231" s="56">
        <v>1.5</v>
      </c>
      <c r="AK231" s="16"/>
      <c r="AL231" s="16"/>
      <c r="AM231" s="16"/>
      <c r="AN231" s="16"/>
      <c r="AO231" s="16"/>
      <c r="AP231" s="17"/>
    </row>
    <row r="232" spans="2:42" ht="16.5" thickBot="1" x14ac:dyDescent="0.3">
      <c r="B232" s="314"/>
      <c r="C232" s="327"/>
      <c r="D232" s="14" t="s">
        <v>51</v>
      </c>
      <c r="E232" s="338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33"/>
      <c r="C233" s="327" t="s">
        <v>52</v>
      </c>
      <c r="D233" s="14" t="s">
        <v>47</v>
      </c>
      <c r="E233" s="340" t="s">
        <v>23</v>
      </c>
      <c r="F233" s="15">
        <v>42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f t="shared" si="63"/>
        <v>0</v>
      </c>
      <c r="R233" s="15">
        <f t="shared" si="63"/>
        <v>0</v>
      </c>
      <c r="S233" s="15">
        <f t="shared" si="63"/>
        <v>0</v>
      </c>
      <c r="T233" s="15">
        <f t="shared" si="63"/>
        <v>0</v>
      </c>
      <c r="U233" s="15">
        <f t="shared" si="63"/>
        <v>0</v>
      </c>
      <c r="V233" s="55">
        <v>5.2</v>
      </c>
      <c r="W233" s="55">
        <v>5.2</v>
      </c>
      <c r="X233" s="55">
        <v>5.2</v>
      </c>
      <c r="Y233" s="55">
        <v>5.8</v>
      </c>
      <c r="Z233" s="55">
        <v>5.8</v>
      </c>
      <c r="AA233" s="55">
        <v>6.9</v>
      </c>
      <c r="AB233" s="55">
        <v>7.5</v>
      </c>
      <c r="AC233" s="55">
        <v>8.6</v>
      </c>
      <c r="AD233" s="55">
        <v>11.7</v>
      </c>
      <c r="AE233" s="55">
        <v>14.8</v>
      </c>
      <c r="AF233" s="55">
        <v>17.899999999999999</v>
      </c>
      <c r="AG233" s="55">
        <v>21</v>
      </c>
      <c r="AH233" s="55">
        <v>27.2</v>
      </c>
      <c r="AI233" s="55">
        <v>33.4</v>
      </c>
      <c r="AJ233" s="55">
        <v>42</v>
      </c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 x14ac:dyDescent="0.25">
      <c r="B234" s="315"/>
      <c r="C234" s="339"/>
      <c r="D234" s="14" t="s">
        <v>48</v>
      </c>
      <c r="E234" s="337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315"/>
      <c r="C235" s="339"/>
      <c r="D235" s="14" t="s">
        <v>49</v>
      </c>
      <c r="E235" s="337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315"/>
      <c r="C236" s="339"/>
      <c r="D236" s="14" t="s">
        <v>50</v>
      </c>
      <c r="E236" s="337"/>
      <c r="F236" s="15">
        <v>42</v>
      </c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>
        <v>5.2</v>
      </c>
      <c r="W236" s="55">
        <v>5.2</v>
      </c>
      <c r="X236" s="55">
        <v>5.2</v>
      </c>
      <c r="Y236" s="55">
        <v>5.8</v>
      </c>
      <c r="Z236" s="55">
        <v>5.8</v>
      </c>
      <c r="AA236" s="55">
        <v>6.9</v>
      </c>
      <c r="AB236" s="55">
        <v>7.5</v>
      </c>
      <c r="AC236" s="55">
        <v>8.6</v>
      </c>
      <c r="AD236" s="55">
        <v>11.7</v>
      </c>
      <c r="AE236" s="55">
        <v>14.8</v>
      </c>
      <c r="AF236" s="55">
        <v>17.899999999999999</v>
      </c>
      <c r="AG236" s="55">
        <v>21</v>
      </c>
      <c r="AH236" s="55">
        <v>27.2</v>
      </c>
      <c r="AI236" s="55">
        <v>33.4</v>
      </c>
      <c r="AJ236" s="55">
        <v>42</v>
      </c>
      <c r="AK236" s="16"/>
      <c r="AL236" s="16"/>
      <c r="AM236" s="16"/>
      <c r="AN236" s="16"/>
      <c r="AO236" s="16"/>
      <c r="AP236" s="17"/>
    </row>
    <row r="237" spans="2:42" ht="16.5" thickBot="1" x14ac:dyDescent="0.3">
      <c r="B237" s="316"/>
      <c r="C237" s="339"/>
      <c r="D237" s="14" t="s">
        <v>51</v>
      </c>
      <c r="E237" s="341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342" t="s">
        <v>53</v>
      </c>
      <c r="D238" s="22" t="s">
        <v>47</v>
      </c>
      <c r="E238" s="344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 x14ac:dyDescent="0.25">
      <c r="B239" s="46"/>
      <c r="C239" s="339"/>
      <c r="D239" s="14" t="s">
        <v>48</v>
      </c>
      <c r="E239" s="345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339"/>
      <c r="D240" s="14" t="s">
        <v>49</v>
      </c>
      <c r="E240" s="345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339"/>
      <c r="D241" s="14" t="s">
        <v>50</v>
      </c>
      <c r="E241" s="345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343"/>
      <c r="D242" s="26" t="s">
        <v>51</v>
      </c>
      <c r="E242" s="346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324" t="s">
        <v>54</v>
      </c>
      <c r="D243" s="12" t="s">
        <v>47</v>
      </c>
      <c r="E243" s="347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 x14ac:dyDescent="0.25">
      <c r="B244" s="46"/>
      <c r="C244" s="325"/>
      <c r="D244" s="14" t="s">
        <v>48</v>
      </c>
      <c r="E244" s="348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325"/>
      <c r="D245" s="14" t="s">
        <v>49</v>
      </c>
      <c r="E245" s="348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325"/>
      <c r="D246" s="14" t="s">
        <v>50</v>
      </c>
      <c r="E246" s="348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326"/>
      <c r="D247" s="18" t="s">
        <v>51</v>
      </c>
      <c r="E247" s="349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342" t="s">
        <v>55</v>
      </c>
      <c r="D248" s="22" t="s">
        <v>47</v>
      </c>
      <c r="E248" s="350" t="s">
        <v>23</v>
      </c>
      <c r="F248" s="15">
        <v>11.8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f t="shared" si="67"/>
        <v>0</v>
      </c>
      <c r="Q248" s="15">
        <f t="shared" si="67"/>
        <v>0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>
        <f t="shared" si="67"/>
        <v>0</v>
      </c>
      <c r="V248" s="55">
        <v>1.1000000000000001</v>
      </c>
      <c r="W248" s="55">
        <v>1.1000000000000001</v>
      </c>
      <c r="X248" s="55">
        <v>1.1000000000000001</v>
      </c>
      <c r="Y248" s="55">
        <v>1.2</v>
      </c>
      <c r="Z248" s="55">
        <v>1.3</v>
      </c>
      <c r="AA248" s="55">
        <v>2.5</v>
      </c>
      <c r="AB248" s="55">
        <v>2.6</v>
      </c>
      <c r="AC248" s="55">
        <v>2.8</v>
      </c>
      <c r="AD248" s="55">
        <v>3.9</v>
      </c>
      <c r="AE248" s="55">
        <v>4.0999999999999996</v>
      </c>
      <c r="AF248" s="55">
        <v>4.5</v>
      </c>
      <c r="AG248" s="55">
        <v>5.0999999999999996</v>
      </c>
      <c r="AH248" s="55">
        <v>6.2</v>
      </c>
      <c r="AI248" s="55">
        <v>7.2</v>
      </c>
      <c r="AJ248" s="55">
        <v>11.8</v>
      </c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 x14ac:dyDescent="0.25">
      <c r="B249" s="46"/>
      <c r="C249" s="339"/>
      <c r="D249" s="14" t="s">
        <v>48</v>
      </c>
      <c r="E249" s="348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339"/>
      <c r="D250" s="14" t="s">
        <v>49</v>
      </c>
      <c r="E250" s="348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339"/>
      <c r="D251" s="14" t="s">
        <v>50</v>
      </c>
      <c r="E251" s="348"/>
      <c r="F251" s="15">
        <v>11.8</v>
      </c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5">
        <v>1.1000000000000001</v>
      </c>
      <c r="W251" s="55">
        <v>1.1000000000000001</v>
      </c>
      <c r="X251" s="55">
        <v>1.1000000000000001</v>
      </c>
      <c r="Y251" s="55">
        <v>1.2</v>
      </c>
      <c r="Z251" s="55">
        <v>1.3</v>
      </c>
      <c r="AA251" s="55">
        <v>2.5</v>
      </c>
      <c r="AB251" s="55">
        <v>2.6</v>
      </c>
      <c r="AC251" s="55">
        <v>2.8</v>
      </c>
      <c r="AD251" s="55">
        <v>3.9</v>
      </c>
      <c r="AE251" s="55">
        <v>4.0999999999999996</v>
      </c>
      <c r="AF251" s="55">
        <v>4.5</v>
      </c>
      <c r="AG251" s="55">
        <v>5.0999999999999996</v>
      </c>
      <c r="AH251" s="55">
        <v>6.2</v>
      </c>
      <c r="AI251" s="55">
        <v>7.2</v>
      </c>
      <c r="AJ251" s="55">
        <v>11.8</v>
      </c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343"/>
      <c r="D252" s="26" t="s">
        <v>51</v>
      </c>
      <c r="E252" s="351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308" t="s">
        <v>56</v>
      </c>
      <c r="D253" s="12" t="s">
        <v>47</v>
      </c>
      <c r="E253" s="352" t="s">
        <v>23</v>
      </c>
      <c r="F253" s="15">
        <v>59.5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f t="shared" si="69"/>
        <v>0</v>
      </c>
      <c r="Q253" s="15">
        <f t="shared" si="69"/>
        <v>0</v>
      </c>
      <c r="R253" s="15">
        <f t="shared" si="69"/>
        <v>0</v>
      </c>
      <c r="S253" s="15">
        <f t="shared" si="69"/>
        <v>0</v>
      </c>
      <c r="T253" s="15">
        <f t="shared" si="69"/>
        <v>0</v>
      </c>
      <c r="U253" s="15">
        <f t="shared" si="69"/>
        <v>0</v>
      </c>
      <c r="V253" s="57">
        <v>5.5</v>
      </c>
      <c r="W253" s="57">
        <v>6.83</v>
      </c>
      <c r="X253" s="57">
        <v>6.83</v>
      </c>
      <c r="Y253" s="58">
        <v>7</v>
      </c>
      <c r="Z253" s="58">
        <v>8</v>
      </c>
      <c r="AA253" s="58">
        <v>12</v>
      </c>
      <c r="AB253" s="58">
        <v>14</v>
      </c>
      <c r="AC253" s="58">
        <v>17</v>
      </c>
      <c r="AD253" s="58">
        <v>22</v>
      </c>
      <c r="AE253" s="58">
        <v>26</v>
      </c>
      <c r="AF253" s="58">
        <v>28</v>
      </c>
      <c r="AG253" s="58">
        <v>36</v>
      </c>
      <c r="AH253" s="58">
        <v>42</v>
      </c>
      <c r="AI253" s="58">
        <v>50</v>
      </c>
      <c r="AJ253" s="58">
        <v>59.5</v>
      </c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 x14ac:dyDescent="0.25">
      <c r="B254" s="46"/>
      <c r="C254" s="309"/>
      <c r="D254" s="14" t="s">
        <v>48</v>
      </c>
      <c r="E254" s="353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309"/>
      <c r="D255" s="14" t="s">
        <v>49</v>
      </c>
      <c r="E255" s="353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309"/>
      <c r="D256" s="14" t="s">
        <v>50</v>
      </c>
      <c r="E256" s="353"/>
      <c r="F256" s="15">
        <v>59.5</v>
      </c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>
        <v>5.5</v>
      </c>
      <c r="W256" s="57">
        <v>6.83</v>
      </c>
      <c r="X256" s="57">
        <v>6.83</v>
      </c>
      <c r="Y256" s="58">
        <v>7</v>
      </c>
      <c r="Z256" s="58">
        <v>8</v>
      </c>
      <c r="AA256" s="58">
        <v>12</v>
      </c>
      <c r="AB256" s="58">
        <v>14</v>
      </c>
      <c r="AC256" s="58">
        <v>17</v>
      </c>
      <c r="AD256" s="58">
        <v>22</v>
      </c>
      <c r="AE256" s="58">
        <v>26</v>
      </c>
      <c r="AF256" s="58">
        <v>28</v>
      </c>
      <c r="AG256" s="58">
        <v>36</v>
      </c>
      <c r="AH256" s="58">
        <v>42</v>
      </c>
      <c r="AI256" s="58">
        <v>50</v>
      </c>
      <c r="AJ256" s="58">
        <v>59.5</v>
      </c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310"/>
      <c r="D257" s="18" t="s">
        <v>51</v>
      </c>
      <c r="E257" s="354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322" t="s">
        <v>57</v>
      </c>
      <c r="D258" s="22" t="s">
        <v>47</v>
      </c>
      <c r="E258" s="305" t="s">
        <v>27</v>
      </c>
      <c r="F258" s="15">
        <v>25.3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f t="shared" si="71"/>
        <v>0</v>
      </c>
      <c r="Q258" s="15">
        <f t="shared" si="71"/>
        <v>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>
        <v>25.3</v>
      </c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 x14ac:dyDescent="0.25">
      <c r="B259" s="46"/>
      <c r="C259" s="322"/>
      <c r="D259" s="22" t="s">
        <v>48</v>
      </c>
      <c r="E259" s="306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322"/>
      <c r="D260" s="22" t="s">
        <v>49</v>
      </c>
      <c r="E260" s="306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322"/>
      <c r="D261" s="22" t="s">
        <v>50</v>
      </c>
      <c r="E261" s="306"/>
      <c r="F261" s="23">
        <v>25.3</v>
      </c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25.3</v>
      </c>
      <c r="AN261" s="24"/>
      <c r="AO261" s="24"/>
      <c r="AP261" s="25"/>
    </row>
    <row r="262" spans="2:42" ht="16.5" thickBot="1" x14ac:dyDescent="0.3">
      <c r="B262" s="46"/>
      <c r="C262" s="323"/>
      <c r="D262" s="26" t="s">
        <v>51</v>
      </c>
      <c r="E262" s="306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328" t="s">
        <v>58</v>
      </c>
      <c r="D263" s="12" t="s">
        <v>47</v>
      </c>
      <c r="E263" s="305" t="s">
        <v>26</v>
      </c>
      <c r="F263" s="15">
        <v>20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59">
        <v>2</v>
      </c>
      <c r="W263" s="59">
        <v>2</v>
      </c>
      <c r="X263" s="59">
        <v>2</v>
      </c>
      <c r="Y263" s="59">
        <v>2</v>
      </c>
      <c r="Z263" s="59">
        <v>2</v>
      </c>
      <c r="AA263" s="59">
        <v>4</v>
      </c>
      <c r="AB263" s="59">
        <v>6</v>
      </c>
      <c r="AC263" s="59">
        <v>6</v>
      </c>
      <c r="AD263" s="59">
        <v>8</v>
      </c>
      <c r="AE263" s="59">
        <v>9</v>
      </c>
      <c r="AF263" s="59">
        <v>10</v>
      </c>
      <c r="AG263" s="59">
        <v>13</v>
      </c>
      <c r="AH263" s="59">
        <v>15</v>
      </c>
      <c r="AI263" s="59">
        <v>17</v>
      </c>
      <c r="AJ263" s="59">
        <v>20</v>
      </c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75" x14ac:dyDescent="0.25">
      <c r="B264" s="46"/>
      <c r="C264" s="329"/>
      <c r="D264" s="14" t="s">
        <v>48</v>
      </c>
      <c r="E264" s="306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329"/>
      <c r="D265" s="14" t="s">
        <v>49</v>
      </c>
      <c r="E265" s="306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329"/>
      <c r="D266" s="14" t="s">
        <v>50</v>
      </c>
      <c r="E266" s="306"/>
      <c r="F266" s="15">
        <v>20</v>
      </c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>
        <v>2</v>
      </c>
      <c r="W266" s="59">
        <v>2</v>
      </c>
      <c r="X266" s="59">
        <v>2</v>
      </c>
      <c r="Y266" s="59">
        <v>2</v>
      </c>
      <c r="Z266" s="59">
        <v>2</v>
      </c>
      <c r="AA266" s="59">
        <v>4</v>
      </c>
      <c r="AB266" s="59">
        <v>6</v>
      </c>
      <c r="AC266" s="59">
        <v>6</v>
      </c>
      <c r="AD266" s="59">
        <v>8</v>
      </c>
      <c r="AE266" s="59">
        <v>9</v>
      </c>
      <c r="AF266" s="59">
        <v>10</v>
      </c>
      <c r="AG266" s="59">
        <v>13</v>
      </c>
      <c r="AH266" s="59">
        <v>15</v>
      </c>
      <c r="AI266" s="59">
        <v>17</v>
      </c>
      <c r="AJ266" s="59">
        <v>20</v>
      </c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330"/>
      <c r="D267" s="18" t="s">
        <v>51</v>
      </c>
      <c r="E267" s="307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331" t="s">
        <v>59</v>
      </c>
      <c r="D268" s="12" t="s">
        <v>47</v>
      </c>
      <c r="E268" s="305" t="s">
        <v>26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 x14ac:dyDescent="0.25">
      <c r="B269" s="46"/>
      <c r="C269" s="332"/>
      <c r="D269" s="14" t="s">
        <v>48</v>
      </c>
      <c r="E269" s="306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332"/>
      <c r="D270" s="14" t="s">
        <v>49</v>
      </c>
      <c r="E270" s="306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332"/>
      <c r="D271" s="14" t="s">
        <v>50</v>
      </c>
      <c r="E271" s="306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333"/>
      <c r="D272" s="18" t="s">
        <v>51</v>
      </c>
      <c r="E272" s="307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331" t="s">
        <v>60</v>
      </c>
      <c r="D273" s="12" t="s">
        <v>47</v>
      </c>
      <c r="E273" s="305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 x14ac:dyDescent="0.25">
      <c r="B274" s="46"/>
      <c r="C274" s="332"/>
      <c r="D274" s="14" t="s">
        <v>48</v>
      </c>
      <c r="E274" s="306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332"/>
      <c r="D275" s="14" t="s">
        <v>49</v>
      </c>
      <c r="E275" s="306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332"/>
      <c r="D276" s="14" t="s">
        <v>50</v>
      </c>
      <c r="E276" s="306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332"/>
      <c r="D277" s="26" t="s">
        <v>51</v>
      </c>
      <c r="E277" s="306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331" t="s">
        <v>61</v>
      </c>
      <c r="D278" s="12" t="s">
        <v>47</v>
      </c>
      <c r="E278" s="305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 x14ac:dyDescent="0.25">
      <c r="B279" s="46"/>
      <c r="C279" s="332"/>
      <c r="D279" s="14" t="s">
        <v>48</v>
      </c>
      <c r="E279" s="306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332"/>
      <c r="D280" s="14" t="s">
        <v>49</v>
      </c>
      <c r="E280" s="306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332"/>
      <c r="D281" s="14" t="s">
        <v>50</v>
      </c>
      <c r="E281" s="306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333"/>
      <c r="D282" s="33" t="s">
        <v>51</v>
      </c>
      <c r="E282" s="306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331" t="s">
        <v>62</v>
      </c>
      <c r="D283" s="12" t="s">
        <v>47</v>
      </c>
      <c r="E283" s="305" t="s">
        <v>26</v>
      </c>
      <c r="F283" s="15">
        <v>8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>
        <v>1</v>
      </c>
      <c r="Q283" s="15">
        <v>1</v>
      </c>
      <c r="R283" s="15">
        <v>2</v>
      </c>
      <c r="S283" s="15">
        <v>2</v>
      </c>
      <c r="T283" s="15">
        <v>2</v>
      </c>
      <c r="U283" s="15">
        <v>4</v>
      </c>
      <c r="V283" s="15">
        <v>4</v>
      </c>
      <c r="W283" s="15">
        <v>4</v>
      </c>
      <c r="X283" s="15">
        <v>6</v>
      </c>
      <c r="Y283" s="15">
        <v>6</v>
      </c>
      <c r="Z283" s="15">
        <v>6</v>
      </c>
      <c r="AA283" s="15">
        <v>7</v>
      </c>
      <c r="AB283" s="15">
        <v>7</v>
      </c>
      <c r="AC283" s="15">
        <v>7</v>
      </c>
      <c r="AD283" s="15">
        <v>8</v>
      </c>
      <c r="AE283" s="15">
        <f t="shared" ref="AE283:AP283" si="79">AE284+AE285+AE286+AE287</f>
        <v>0</v>
      </c>
      <c r="AF283" s="15">
        <f t="shared" si="79"/>
        <v>0</v>
      </c>
      <c r="AG283" s="15">
        <f t="shared" si="79"/>
        <v>0</v>
      </c>
      <c r="AH283" s="15">
        <f t="shared" si="79"/>
        <v>0</v>
      </c>
      <c r="AI283" s="15">
        <f t="shared" si="79"/>
        <v>0</v>
      </c>
      <c r="AJ283" s="15">
        <f t="shared" si="79"/>
        <v>0</v>
      </c>
      <c r="AK283" s="15">
        <f t="shared" si="79"/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75" x14ac:dyDescent="0.25">
      <c r="B284" s="46"/>
      <c r="C284" s="332"/>
      <c r="D284" s="14" t="s">
        <v>48</v>
      </c>
      <c r="E284" s="306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332"/>
      <c r="D285" s="14" t="s">
        <v>49</v>
      </c>
      <c r="E285" s="306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332"/>
      <c r="D286" s="14" t="s">
        <v>50</v>
      </c>
      <c r="E286" s="306"/>
      <c r="F286" s="30">
        <v>8</v>
      </c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332"/>
      <c r="D287" s="26" t="s">
        <v>51</v>
      </c>
      <c r="E287" s="306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331" t="s">
        <v>63</v>
      </c>
      <c r="D288" s="12" t="s">
        <v>47</v>
      </c>
      <c r="E288" s="305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>
        <v>1</v>
      </c>
      <c r="Q288" s="15">
        <v>1</v>
      </c>
      <c r="R288" s="15">
        <v>2</v>
      </c>
      <c r="S288" s="15">
        <v>2</v>
      </c>
      <c r="T288" s="15">
        <v>2</v>
      </c>
      <c r="U288" s="15">
        <v>4</v>
      </c>
      <c r="V288" s="15">
        <v>4</v>
      </c>
      <c r="W288" s="15">
        <v>4</v>
      </c>
      <c r="X288" s="15">
        <v>6</v>
      </c>
      <c r="Y288" s="15">
        <v>6</v>
      </c>
      <c r="Z288" s="15">
        <v>6</v>
      </c>
      <c r="AA288" s="15">
        <v>7</v>
      </c>
      <c r="AB288" s="15">
        <v>7</v>
      </c>
      <c r="AC288" s="15">
        <v>7</v>
      </c>
      <c r="AD288" s="15">
        <v>8</v>
      </c>
      <c r="AE288" s="15">
        <f t="shared" ref="AE288:AP288" si="81">AE289+AE290+AE291+AE292</f>
        <v>0</v>
      </c>
      <c r="AF288" s="15">
        <f t="shared" si="81"/>
        <v>0</v>
      </c>
      <c r="AG288" s="15">
        <f t="shared" si="81"/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75" x14ac:dyDescent="0.25">
      <c r="B289" s="46"/>
      <c r="C289" s="332"/>
      <c r="D289" s="14" t="s">
        <v>48</v>
      </c>
      <c r="E289" s="306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332"/>
      <c r="D290" s="14" t="s">
        <v>49</v>
      </c>
      <c r="E290" s="306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332"/>
      <c r="D291" s="14" t="s">
        <v>50</v>
      </c>
      <c r="E291" s="306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333"/>
      <c r="D292" s="18" t="s">
        <v>51</v>
      </c>
      <c r="E292" s="307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334" t="s">
        <v>64</v>
      </c>
      <c r="D293" s="335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320" t="s">
        <v>65</v>
      </c>
      <c r="D294" s="22" t="s">
        <v>47</v>
      </c>
      <c r="E294" s="305" t="s">
        <v>26</v>
      </c>
      <c r="F294" s="15">
        <v>11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60">
        <v>1</v>
      </c>
      <c r="R294" s="60">
        <v>1</v>
      </c>
      <c r="S294" s="60">
        <v>1</v>
      </c>
      <c r="T294" s="60">
        <v>1</v>
      </c>
      <c r="U294" s="60">
        <v>2</v>
      </c>
      <c r="V294" s="60">
        <v>3</v>
      </c>
      <c r="W294" s="60">
        <v>3</v>
      </c>
      <c r="X294" s="60">
        <v>5</v>
      </c>
      <c r="Y294" s="60">
        <v>6</v>
      </c>
      <c r="Z294" s="60">
        <v>6</v>
      </c>
      <c r="AA294" s="60">
        <v>9</v>
      </c>
      <c r="AB294" s="60">
        <v>9</v>
      </c>
      <c r="AC294" s="60">
        <v>9</v>
      </c>
      <c r="AD294" s="60">
        <v>10</v>
      </c>
      <c r="AE294" s="60">
        <v>10</v>
      </c>
      <c r="AF294" s="60">
        <v>10</v>
      </c>
      <c r="AG294" s="60">
        <v>11</v>
      </c>
      <c r="AH294" s="60">
        <v>11</v>
      </c>
      <c r="AI294" s="60">
        <v>11</v>
      </c>
      <c r="AJ294" s="60">
        <v>11</v>
      </c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15.75" x14ac:dyDescent="0.25">
      <c r="B295" s="46"/>
      <c r="C295" s="320"/>
      <c r="D295" s="22" t="s">
        <v>48</v>
      </c>
      <c r="E295" s="306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320"/>
      <c r="D296" s="22" t="s">
        <v>49</v>
      </c>
      <c r="E296" s="306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320"/>
      <c r="D297" s="22" t="s">
        <v>50</v>
      </c>
      <c r="E297" s="306"/>
      <c r="F297" s="23">
        <v>11</v>
      </c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>
        <v>1</v>
      </c>
      <c r="R297" s="60">
        <v>1</v>
      </c>
      <c r="S297" s="60">
        <v>1</v>
      </c>
      <c r="T297" s="60">
        <v>1</v>
      </c>
      <c r="U297" s="60">
        <v>2</v>
      </c>
      <c r="V297" s="60">
        <v>3</v>
      </c>
      <c r="W297" s="60">
        <v>3</v>
      </c>
      <c r="X297" s="60">
        <v>5</v>
      </c>
      <c r="Y297" s="60">
        <v>6</v>
      </c>
      <c r="Z297" s="60">
        <v>6</v>
      </c>
      <c r="AA297" s="60">
        <v>9</v>
      </c>
      <c r="AB297" s="60">
        <v>9</v>
      </c>
      <c r="AC297" s="60">
        <v>9</v>
      </c>
      <c r="AD297" s="60">
        <v>10</v>
      </c>
      <c r="AE297" s="60">
        <v>10</v>
      </c>
      <c r="AF297" s="60">
        <v>10</v>
      </c>
      <c r="AG297" s="60">
        <v>11</v>
      </c>
      <c r="AH297" s="60">
        <v>11</v>
      </c>
      <c r="AI297" s="60">
        <v>11</v>
      </c>
      <c r="AJ297" s="60">
        <v>11</v>
      </c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321"/>
      <c r="D298" s="26" t="s">
        <v>51</v>
      </c>
      <c r="E298" s="307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308" t="s">
        <v>66</v>
      </c>
      <c r="D299" s="12" t="s">
        <v>47</v>
      </c>
      <c r="E299" s="305" t="s">
        <v>26</v>
      </c>
      <c r="F299" s="15">
        <v>13</v>
      </c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60">
        <v>1</v>
      </c>
      <c r="R299" s="60">
        <v>2</v>
      </c>
      <c r="S299" s="60">
        <v>2</v>
      </c>
      <c r="T299" s="60">
        <v>2</v>
      </c>
      <c r="U299" s="60">
        <v>3</v>
      </c>
      <c r="V299" s="60">
        <v>3</v>
      </c>
      <c r="W299" s="60">
        <v>3</v>
      </c>
      <c r="X299" s="60">
        <v>6</v>
      </c>
      <c r="Y299" s="60">
        <v>6</v>
      </c>
      <c r="Z299" s="60">
        <v>6</v>
      </c>
      <c r="AA299" s="60">
        <v>8</v>
      </c>
      <c r="AB299" s="60">
        <v>8</v>
      </c>
      <c r="AC299" s="60">
        <v>8</v>
      </c>
      <c r="AD299" s="60">
        <v>9</v>
      </c>
      <c r="AE299" s="60">
        <v>9</v>
      </c>
      <c r="AF299" s="60">
        <v>11</v>
      </c>
      <c r="AG299" s="60">
        <v>13</v>
      </c>
      <c r="AH299" s="60">
        <v>13</v>
      </c>
      <c r="AI299" s="60">
        <v>13</v>
      </c>
      <c r="AJ299" s="60">
        <v>13</v>
      </c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15.75" x14ac:dyDescent="0.25">
      <c r="B300" s="46"/>
      <c r="C300" s="309"/>
      <c r="D300" s="14" t="s">
        <v>48</v>
      </c>
      <c r="E300" s="306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309"/>
      <c r="D301" s="14" t="s">
        <v>49</v>
      </c>
      <c r="E301" s="306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309"/>
      <c r="D302" s="14" t="s">
        <v>50</v>
      </c>
      <c r="E302" s="306"/>
      <c r="F302" s="15">
        <v>13</v>
      </c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>
        <v>1</v>
      </c>
      <c r="R302" s="60">
        <v>2</v>
      </c>
      <c r="S302" s="60">
        <v>2</v>
      </c>
      <c r="T302" s="60">
        <v>2</v>
      </c>
      <c r="U302" s="60">
        <v>3</v>
      </c>
      <c r="V302" s="60">
        <v>3</v>
      </c>
      <c r="W302" s="60">
        <v>3</v>
      </c>
      <c r="X302" s="60">
        <v>6</v>
      </c>
      <c r="Y302" s="60">
        <v>6</v>
      </c>
      <c r="Z302" s="60">
        <v>6</v>
      </c>
      <c r="AA302" s="60">
        <v>8</v>
      </c>
      <c r="AB302" s="60">
        <v>8</v>
      </c>
      <c r="AC302" s="60">
        <v>8</v>
      </c>
      <c r="AD302" s="60">
        <v>9</v>
      </c>
      <c r="AE302" s="60">
        <v>9</v>
      </c>
      <c r="AF302" s="60">
        <v>11</v>
      </c>
      <c r="AG302" s="60">
        <v>13</v>
      </c>
      <c r="AH302" s="60">
        <v>13</v>
      </c>
      <c r="AI302" s="60">
        <v>13</v>
      </c>
      <c r="AJ302" s="60">
        <v>13</v>
      </c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310"/>
      <c r="D303" s="18" t="s">
        <v>51</v>
      </c>
      <c r="E303" s="307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320" t="s">
        <v>67</v>
      </c>
      <c r="D304" s="22" t="s">
        <v>47</v>
      </c>
      <c r="E304" s="305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 x14ac:dyDescent="0.25">
      <c r="B305" s="46"/>
      <c r="C305" s="320"/>
      <c r="D305" s="22" t="s">
        <v>48</v>
      </c>
      <c r="E305" s="306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320"/>
      <c r="D306" s="22" t="s">
        <v>49</v>
      </c>
      <c r="E306" s="306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320"/>
      <c r="D307" s="22" t="s">
        <v>50</v>
      </c>
      <c r="E307" s="306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321"/>
      <c r="D308" s="26" t="s">
        <v>51</v>
      </c>
      <c r="E308" s="307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308" t="s">
        <v>68</v>
      </c>
      <c r="D309" s="12" t="s">
        <v>47</v>
      </c>
      <c r="E309" s="305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 x14ac:dyDescent="0.25">
      <c r="B310" s="46"/>
      <c r="C310" s="309"/>
      <c r="D310" s="14" t="s">
        <v>48</v>
      </c>
      <c r="E310" s="306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309"/>
      <c r="D311" s="14" t="s">
        <v>49</v>
      </c>
      <c r="E311" s="306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309"/>
      <c r="D312" s="14" t="s">
        <v>50</v>
      </c>
      <c r="E312" s="306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310"/>
      <c r="D313" s="18" t="s">
        <v>51</v>
      </c>
      <c r="E313" s="307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311" t="s">
        <v>69</v>
      </c>
      <c r="D314" s="12" t="s">
        <v>47</v>
      </c>
      <c r="E314" s="305" t="s">
        <v>26</v>
      </c>
      <c r="F314" s="15">
        <v>24</v>
      </c>
      <c r="G314" s="15">
        <f t="shared" ref="G314:Q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f t="shared" si="88"/>
        <v>0</v>
      </c>
      <c r="R314" s="61">
        <v>1</v>
      </c>
      <c r="S314" s="61">
        <v>4</v>
      </c>
      <c r="T314" s="61">
        <v>6</v>
      </c>
      <c r="U314" s="61">
        <v>8</v>
      </c>
      <c r="V314" s="61">
        <v>9</v>
      </c>
      <c r="W314" s="61">
        <v>10</v>
      </c>
      <c r="X314" s="61">
        <v>17</v>
      </c>
      <c r="Y314" s="61">
        <v>19</v>
      </c>
      <c r="Z314" s="61">
        <v>20</v>
      </c>
      <c r="AA314" s="61">
        <v>22</v>
      </c>
      <c r="AB314" s="61">
        <v>22</v>
      </c>
      <c r="AC314" s="61">
        <v>22</v>
      </c>
      <c r="AD314" s="61">
        <v>24</v>
      </c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 x14ac:dyDescent="0.25">
      <c r="B315" s="46"/>
      <c r="C315" s="312"/>
      <c r="D315" s="26" t="s">
        <v>48</v>
      </c>
      <c r="E315" s="306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312"/>
      <c r="D316" s="26" t="s">
        <v>49</v>
      </c>
      <c r="E316" s="306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312"/>
      <c r="D317" s="26" t="s">
        <v>50</v>
      </c>
      <c r="E317" s="306"/>
      <c r="F317" s="27">
        <v>24</v>
      </c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>
        <v>1</v>
      </c>
      <c r="S317" s="61">
        <v>4</v>
      </c>
      <c r="T317" s="61">
        <v>6</v>
      </c>
      <c r="U317" s="61">
        <v>8</v>
      </c>
      <c r="V317" s="61">
        <v>9</v>
      </c>
      <c r="W317" s="61">
        <v>10</v>
      </c>
      <c r="X317" s="61">
        <v>17</v>
      </c>
      <c r="Y317" s="61">
        <v>19</v>
      </c>
      <c r="Z317" s="61">
        <v>20</v>
      </c>
      <c r="AA317" s="61">
        <v>22</v>
      </c>
      <c r="AB317" s="61">
        <v>22</v>
      </c>
      <c r="AC317" s="61">
        <v>22</v>
      </c>
      <c r="AD317" s="61">
        <v>24</v>
      </c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313"/>
      <c r="D318" s="18" t="s">
        <v>51</v>
      </c>
      <c r="E318" s="307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361" t="s">
        <v>148</v>
      </c>
      <c r="D321" s="362"/>
      <c r="E321" s="362"/>
      <c r="F321" s="362"/>
      <c r="G321" s="362"/>
      <c r="H321" s="362"/>
      <c r="I321" s="362"/>
      <c r="J321" s="362"/>
      <c r="K321" s="362"/>
      <c r="L321" s="362"/>
      <c r="M321" s="362"/>
      <c r="N321" s="362"/>
      <c r="O321" s="362"/>
      <c r="P321" s="362"/>
      <c r="Q321" s="362"/>
      <c r="R321" s="362"/>
      <c r="S321" s="362"/>
      <c r="T321" s="362"/>
      <c r="U321" s="362"/>
      <c r="V321" s="362"/>
      <c r="W321" s="362"/>
      <c r="X321" s="362"/>
      <c r="Y321" s="362"/>
      <c r="Z321" s="362"/>
      <c r="AA321" s="362"/>
      <c r="AB321" s="362"/>
      <c r="AC321" s="362"/>
      <c r="AD321" s="362"/>
      <c r="AE321" s="362"/>
      <c r="AF321" s="362"/>
      <c r="AG321" s="362"/>
      <c r="AH321" s="362"/>
      <c r="AI321" s="362"/>
      <c r="AJ321" s="362"/>
      <c r="AK321" s="362"/>
      <c r="AL321" s="362"/>
      <c r="AM321" s="362"/>
      <c r="AN321" s="362"/>
      <c r="AO321" s="362"/>
      <c r="AP321" s="362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317" t="s">
        <v>70</v>
      </c>
      <c r="C324" s="357" t="s">
        <v>84</v>
      </c>
      <c r="D324" s="357"/>
      <c r="E324" s="363" t="s">
        <v>29</v>
      </c>
      <c r="F324" s="366" t="s">
        <v>30</v>
      </c>
      <c r="G324" s="369" t="s">
        <v>122</v>
      </c>
      <c r="H324" s="370"/>
      <c r="I324" s="370"/>
      <c r="J324" s="370"/>
      <c r="K324" s="370"/>
      <c r="L324" s="370"/>
      <c r="M324" s="370"/>
      <c r="N324" s="370"/>
      <c r="O324" s="370"/>
      <c r="P324" s="370"/>
      <c r="Q324" s="370"/>
      <c r="R324" s="370"/>
      <c r="S324" s="370"/>
      <c r="T324" s="370"/>
      <c r="U324" s="370"/>
      <c r="V324" s="370"/>
      <c r="W324" s="370"/>
      <c r="X324" s="370"/>
      <c r="Y324" s="370"/>
      <c r="Z324" s="370"/>
      <c r="AA324" s="370"/>
      <c r="AB324" s="370"/>
      <c r="AC324" s="370"/>
      <c r="AD324" s="370"/>
      <c r="AE324" s="370"/>
      <c r="AF324" s="370"/>
      <c r="AG324" s="370"/>
      <c r="AH324" s="370"/>
      <c r="AI324" s="370"/>
      <c r="AJ324" s="370"/>
      <c r="AK324" s="370"/>
      <c r="AL324" s="370"/>
      <c r="AM324" s="370"/>
      <c r="AN324" s="370"/>
      <c r="AO324" s="370"/>
      <c r="AP324" s="371"/>
    </row>
    <row r="325" spans="2:42" ht="18.75" x14ac:dyDescent="0.25">
      <c r="B325" s="318"/>
      <c r="C325" s="357"/>
      <c r="D325" s="357"/>
      <c r="E325" s="364"/>
      <c r="F325" s="367"/>
      <c r="G325" s="372" t="s">
        <v>31</v>
      </c>
      <c r="H325" s="355"/>
      <c r="I325" s="355"/>
      <c r="J325" s="355" t="s">
        <v>32</v>
      </c>
      <c r="K325" s="355"/>
      <c r="L325" s="355"/>
      <c r="M325" s="355" t="s">
        <v>33</v>
      </c>
      <c r="N325" s="355"/>
      <c r="O325" s="355"/>
      <c r="P325" s="355" t="s">
        <v>34</v>
      </c>
      <c r="Q325" s="355"/>
      <c r="R325" s="355"/>
      <c r="S325" s="355" t="s">
        <v>35</v>
      </c>
      <c r="T325" s="355"/>
      <c r="U325" s="355"/>
      <c r="V325" s="355" t="s">
        <v>36</v>
      </c>
      <c r="W325" s="355"/>
      <c r="X325" s="355"/>
      <c r="Y325" s="355" t="s">
        <v>37</v>
      </c>
      <c r="Z325" s="355"/>
      <c r="AA325" s="355"/>
      <c r="AB325" s="355" t="s">
        <v>38</v>
      </c>
      <c r="AC325" s="355"/>
      <c r="AD325" s="355"/>
      <c r="AE325" s="355" t="s">
        <v>39</v>
      </c>
      <c r="AF325" s="355"/>
      <c r="AG325" s="355"/>
      <c r="AH325" s="355" t="s">
        <v>40</v>
      </c>
      <c r="AI325" s="355"/>
      <c r="AJ325" s="355"/>
      <c r="AK325" s="355" t="s">
        <v>41</v>
      </c>
      <c r="AL325" s="355"/>
      <c r="AM325" s="355"/>
      <c r="AN325" s="355" t="s">
        <v>42</v>
      </c>
      <c r="AO325" s="355"/>
      <c r="AP325" s="356"/>
    </row>
    <row r="326" spans="2:42" ht="32.25" thickBot="1" x14ac:dyDescent="0.3">
      <c r="B326" s="318"/>
      <c r="C326" s="357"/>
      <c r="D326" s="357"/>
      <c r="E326" s="365"/>
      <c r="F326" s="368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319"/>
      <c r="C327" s="357">
        <v>1</v>
      </c>
      <c r="D327" s="357"/>
      <c r="E327" s="50">
        <v>2</v>
      </c>
      <c r="F327" s="51">
        <v>3</v>
      </c>
      <c r="G327" s="358">
        <v>4</v>
      </c>
      <c r="H327" s="358"/>
      <c r="I327" s="358"/>
      <c r="J327" s="358">
        <v>5</v>
      </c>
      <c r="K327" s="358"/>
      <c r="L327" s="358"/>
      <c r="M327" s="358">
        <v>6</v>
      </c>
      <c r="N327" s="358"/>
      <c r="O327" s="358"/>
      <c r="P327" s="358">
        <v>7</v>
      </c>
      <c r="Q327" s="358"/>
      <c r="R327" s="358"/>
      <c r="S327" s="358">
        <v>8</v>
      </c>
      <c r="T327" s="358"/>
      <c r="U327" s="358"/>
      <c r="V327" s="358">
        <v>9</v>
      </c>
      <c r="W327" s="358"/>
      <c r="X327" s="358"/>
      <c r="Y327" s="358">
        <v>10</v>
      </c>
      <c r="Z327" s="358"/>
      <c r="AA327" s="358"/>
      <c r="AB327" s="358">
        <v>11</v>
      </c>
      <c r="AC327" s="358"/>
      <c r="AD327" s="358"/>
      <c r="AE327" s="358">
        <v>12</v>
      </c>
      <c r="AF327" s="358"/>
      <c r="AG327" s="358"/>
      <c r="AH327" s="358">
        <v>13</v>
      </c>
      <c r="AI327" s="358"/>
      <c r="AJ327" s="358"/>
      <c r="AK327" s="358">
        <v>14</v>
      </c>
      <c r="AL327" s="358"/>
      <c r="AM327" s="358"/>
      <c r="AN327" s="358">
        <v>15</v>
      </c>
      <c r="AO327" s="358"/>
      <c r="AP327" s="359"/>
    </row>
    <row r="328" spans="2:42" ht="16.5" thickBot="1" x14ac:dyDescent="0.3">
      <c r="B328" s="46"/>
      <c r="C328" s="360" t="s">
        <v>46</v>
      </c>
      <c r="D328" s="360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314">
        <v>1</v>
      </c>
      <c r="C329" s="327" t="s">
        <v>77</v>
      </c>
      <c r="D329" s="14" t="s">
        <v>47</v>
      </c>
      <c r="E329" s="340" t="s">
        <v>23</v>
      </c>
      <c r="F329" s="13">
        <v>3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f t="shared" si="90"/>
        <v>0</v>
      </c>
      <c r="R329" s="13">
        <f t="shared" si="90"/>
        <v>0</v>
      </c>
      <c r="S329" s="13">
        <f t="shared" si="90"/>
        <v>0</v>
      </c>
      <c r="T329" s="13">
        <f t="shared" si="90"/>
        <v>0</v>
      </c>
      <c r="U329" s="13">
        <f t="shared" si="90"/>
        <v>0</v>
      </c>
      <c r="V329" s="54">
        <v>0.3</v>
      </c>
      <c r="W329" s="54">
        <v>0.3</v>
      </c>
      <c r="X329" s="54">
        <v>0.3</v>
      </c>
      <c r="Y329" s="54">
        <v>0.4</v>
      </c>
      <c r="Z329" s="54">
        <v>0.4</v>
      </c>
      <c r="AA329" s="54">
        <v>0.7</v>
      </c>
      <c r="AB329" s="54">
        <v>0.9</v>
      </c>
      <c r="AC329" s="54">
        <v>0.9</v>
      </c>
      <c r="AD329" s="54">
        <v>1.4</v>
      </c>
      <c r="AE329" s="54">
        <v>1.5</v>
      </c>
      <c r="AF329" s="54">
        <v>1.5</v>
      </c>
      <c r="AG329" s="54">
        <v>2.1</v>
      </c>
      <c r="AH329" s="55">
        <v>2.2000000000000002</v>
      </c>
      <c r="AI329" s="55">
        <v>2.2999999999999998</v>
      </c>
      <c r="AJ329" s="55">
        <v>3</v>
      </c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 x14ac:dyDescent="0.25">
      <c r="B330" s="314"/>
      <c r="C330" s="327"/>
      <c r="D330" s="14" t="s">
        <v>48</v>
      </c>
      <c r="E330" s="337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314"/>
      <c r="C331" s="327"/>
      <c r="D331" s="14" t="s">
        <v>49</v>
      </c>
      <c r="E331" s="337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314"/>
      <c r="C332" s="327"/>
      <c r="D332" s="14" t="s">
        <v>50</v>
      </c>
      <c r="E332" s="337"/>
      <c r="F332" s="15">
        <v>3</v>
      </c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>
        <v>0.3</v>
      </c>
      <c r="W332" s="54">
        <v>0.3</v>
      </c>
      <c r="X332" s="54">
        <v>0.3</v>
      </c>
      <c r="Y332" s="54">
        <v>0.4</v>
      </c>
      <c r="Z332" s="54">
        <v>0.4</v>
      </c>
      <c r="AA332" s="54">
        <v>0.7</v>
      </c>
      <c r="AB332" s="54">
        <v>0.9</v>
      </c>
      <c r="AC332" s="54">
        <v>0.9</v>
      </c>
      <c r="AD332" s="54">
        <v>1.4</v>
      </c>
      <c r="AE332" s="54">
        <v>1.5</v>
      </c>
      <c r="AF332" s="54">
        <v>1.5</v>
      </c>
      <c r="AG332" s="54">
        <v>2.1</v>
      </c>
      <c r="AH332" s="55">
        <v>2.2000000000000002</v>
      </c>
      <c r="AI332" s="55">
        <v>2.2999999999999998</v>
      </c>
      <c r="AJ332" s="55">
        <v>3</v>
      </c>
      <c r="AK332" s="16"/>
      <c r="AL332" s="16"/>
      <c r="AM332" s="16"/>
      <c r="AN332" s="16"/>
      <c r="AO332" s="16"/>
      <c r="AP332" s="17"/>
    </row>
    <row r="333" spans="2:42" ht="16.5" thickBot="1" x14ac:dyDescent="0.3">
      <c r="B333" s="314"/>
      <c r="C333" s="327"/>
      <c r="D333" s="14" t="s">
        <v>51</v>
      </c>
      <c r="E333" s="341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314">
        <v>2</v>
      </c>
      <c r="C334" s="327" t="s">
        <v>78</v>
      </c>
      <c r="D334" s="14" t="s">
        <v>47</v>
      </c>
      <c r="E334" s="336" t="s">
        <v>23</v>
      </c>
      <c r="F334" s="23">
        <v>1.5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f t="shared" si="92"/>
        <v>0</v>
      </c>
      <c r="R334" s="23">
        <f t="shared" si="92"/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6">
        <v>0.2</v>
      </c>
      <c r="Z334" s="56">
        <v>0.2</v>
      </c>
      <c r="AA334" s="56">
        <v>0.4</v>
      </c>
      <c r="AB334" s="56">
        <v>0.4</v>
      </c>
      <c r="AC334" s="56">
        <v>0.4</v>
      </c>
      <c r="AD334" s="56">
        <v>0.6</v>
      </c>
      <c r="AE334" s="56">
        <v>0.6</v>
      </c>
      <c r="AF334" s="56">
        <v>0.6</v>
      </c>
      <c r="AG334" s="56">
        <v>0.9</v>
      </c>
      <c r="AH334" s="56">
        <v>1.1000000000000001</v>
      </c>
      <c r="AI334" s="56">
        <v>1.1000000000000001</v>
      </c>
      <c r="AJ334" s="56">
        <v>1.5</v>
      </c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75" x14ac:dyDescent="0.25">
      <c r="B335" s="314"/>
      <c r="C335" s="327"/>
      <c r="D335" s="14" t="s">
        <v>48</v>
      </c>
      <c r="E335" s="337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314"/>
      <c r="C336" s="327"/>
      <c r="D336" s="14" t="s">
        <v>49</v>
      </c>
      <c r="E336" s="337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314"/>
      <c r="C337" s="327"/>
      <c r="D337" s="14" t="s">
        <v>50</v>
      </c>
      <c r="E337" s="337"/>
      <c r="F337" s="15">
        <v>1.5</v>
      </c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>
        <v>0.2</v>
      </c>
      <c r="Z337" s="56">
        <v>0.2</v>
      </c>
      <c r="AA337" s="56">
        <v>0.4</v>
      </c>
      <c r="AB337" s="56">
        <v>0.4</v>
      </c>
      <c r="AC337" s="56">
        <v>0.4</v>
      </c>
      <c r="AD337" s="56">
        <v>0.6</v>
      </c>
      <c r="AE337" s="56">
        <v>0.6</v>
      </c>
      <c r="AF337" s="56">
        <v>0.6</v>
      </c>
      <c r="AG337" s="56">
        <v>0.9</v>
      </c>
      <c r="AH337" s="56">
        <v>1.1000000000000001</v>
      </c>
      <c r="AI337" s="56">
        <v>1.1000000000000001</v>
      </c>
      <c r="AJ337" s="56">
        <v>1.5</v>
      </c>
      <c r="AK337" s="16"/>
      <c r="AL337" s="16"/>
      <c r="AM337" s="16"/>
      <c r="AN337" s="16"/>
      <c r="AO337" s="16"/>
      <c r="AP337" s="17"/>
    </row>
    <row r="338" spans="2:42" ht="16.5" thickBot="1" x14ac:dyDescent="0.3">
      <c r="B338" s="314"/>
      <c r="C338" s="327"/>
      <c r="D338" s="14" t="s">
        <v>51</v>
      </c>
      <c r="E338" s="338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33"/>
      <c r="C339" s="327" t="s">
        <v>52</v>
      </c>
      <c r="D339" s="14" t="s">
        <v>47</v>
      </c>
      <c r="E339" s="340" t="s">
        <v>23</v>
      </c>
      <c r="F339" s="15">
        <v>42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f t="shared" si="94"/>
        <v>0</v>
      </c>
      <c r="R339" s="15">
        <f t="shared" si="94"/>
        <v>0</v>
      </c>
      <c r="S339" s="15">
        <f t="shared" si="94"/>
        <v>0</v>
      </c>
      <c r="T339" s="15">
        <f t="shared" si="94"/>
        <v>0</v>
      </c>
      <c r="U339" s="15">
        <f t="shared" si="94"/>
        <v>0</v>
      </c>
      <c r="V339" s="55">
        <v>5.2</v>
      </c>
      <c r="W339" s="55">
        <v>5.2</v>
      </c>
      <c r="X339" s="55">
        <v>5.2</v>
      </c>
      <c r="Y339" s="55">
        <v>5.8</v>
      </c>
      <c r="Z339" s="55">
        <v>5.8</v>
      </c>
      <c r="AA339" s="55">
        <v>6.9</v>
      </c>
      <c r="AB339" s="55">
        <v>7.5</v>
      </c>
      <c r="AC339" s="55">
        <v>8.6</v>
      </c>
      <c r="AD339" s="55">
        <v>11.7</v>
      </c>
      <c r="AE339" s="55">
        <v>14.8</v>
      </c>
      <c r="AF339" s="55">
        <v>17.899999999999999</v>
      </c>
      <c r="AG339" s="55">
        <v>21</v>
      </c>
      <c r="AH339" s="55">
        <v>27.2</v>
      </c>
      <c r="AI339" s="55">
        <v>33.4</v>
      </c>
      <c r="AJ339" s="55">
        <v>42</v>
      </c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 x14ac:dyDescent="0.25">
      <c r="B340" s="315"/>
      <c r="C340" s="339"/>
      <c r="D340" s="14" t="s">
        <v>48</v>
      </c>
      <c r="E340" s="337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315"/>
      <c r="C341" s="339"/>
      <c r="D341" s="14" t="s">
        <v>49</v>
      </c>
      <c r="E341" s="337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315"/>
      <c r="C342" s="339"/>
      <c r="D342" s="14" t="s">
        <v>50</v>
      </c>
      <c r="E342" s="337"/>
      <c r="F342" s="15">
        <v>42</v>
      </c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>
        <v>5.2</v>
      </c>
      <c r="W342" s="55">
        <v>5.2</v>
      </c>
      <c r="X342" s="55">
        <v>5.2</v>
      </c>
      <c r="Y342" s="55">
        <v>5.8</v>
      </c>
      <c r="Z342" s="55">
        <v>5.8</v>
      </c>
      <c r="AA342" s="55">
        <v>6.9</v>
      </c>
      <c r="AB342" s="55">
        <v>7.5</v>
      </c>
      <c r="AC342" s="55">
        <v>8.6</v>
      </c>
      <c r="AD342" s="55">
        <v>11.7</v>
      </c>
      <c r="AE342" s="55">
        <v>14.8</v>
      </c>
      <c r="AF342" s="55">
        <v>17.899999999999999</v>
      </c>
      <c r="AG342" s="55">
        <v>21</v>
      </c>
      <c r="AH342" s="55">
        <v>27.2</v>
      </c>
      <c r="AI342" s="55">
        <v>33.4</v>
      </c>
      <c r="AJ342" s="55">
        <v>42</v>
      </c>
      <c r="AK342" s="16"/>
      <c r="AL342" s="16"/>
      <c r="AM342" s="16"/>
      <c r="AN342" s="16"/>
      <c r="AO342" s="16"/>
      <c r="AP342" s="17"/>
    </row>
    <row r="343" spans="2:42" ht="16.5" thickBot="1" x14ac:dyDescent="0.3">
      <c r="B343" s="316"/>
      <c r="C343" s="339"/>
      <c r="D343" s="14" t="s">
        <v>51</v>
      </c>
      <c r="E343" s="341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342" t="s">
        <v>53</v>
      </c>
      <c r="D344" s="22" t="s">
        <v>47</v>
      </c>
      <c r="E344" s="344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 x14ac:dyDescent="0.25">
      <c r="B345" s="46"/>
      <c r="C345" s="339"/>
      <c r="D345" s="14" t="s">
        <v>48</v>
      </c>
      <c r="E345" s="345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339"/>
      <c r="D346" s="14" t="s">
        <v>49</v>
      </c>
      <c r="E346" s="345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339"/>
      <c r="D347" s="14" t="s">
        <v>50</v>
      </c>
      <c r="E347" s="345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343"/>
      <c r="D348" s="26" t="s">
        <v>51</v>
      </c>
      <c r="E348" s="346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324" t="s">
        <v>54</v>
      </c>
      <c r="D349" s="12" t="s">
        <v>47</v>
      </c>
      <c r="E349" s="347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 x14ac:dyDescent="0.25">
      <c r="B350" s="46"/>
      <c r="C350" s="325"/>
      <c r="D350" s="14" t="s">
        <v>48</v>
      </c>
      <c r="E350" s="348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325"/>
      <c r="D351" s="14" t="s">
        <v>49</v>
      </c>
      <c r="E351" s="348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325"/>
      <c r="D352" s="14" t="s">
        <v>50</v>
      </c>
      <c r="E352" s="348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326"/>
      <c r="D353" s="18" t="s">
        <v>51</v>
      </c>
      <c r="E353" s="349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342" t="s">
        <v>55</v>
      </c>
      <c r="D354" s="22" t="s">
        <v>47</v>
      </c>
      <c r="E354" s="350" t="s">
        <v>23</v>
      </c>
      <c r="F354" s="15">
        <v>11.8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f t="shared" si="98"/>
        <v>0</v>
      </c>
      <c r="Q354" s="15">
        <f t="shared" si="98"/>
        <v>0</v>
      </c>
      <c r="R354" s="15">
        <f t="shared" si="98"/>
        <v>0</v>
      </c>
      <c r="S354" s="15">
        <f t="shared" si="98"/>
        <v>0</v>
      </c>
      <c r="T354" s="15">
        <f t="shared" si="98"/>
        <v>0</v>
      </c>
      <c r="U354" s="15">
        <f t="shared" si="98"/>
        <v>0</v>
      </c>
      <c r="V354" s="55">
        <v>1.1000000000000001</v>
      </c>
      <c r="W354" s="55">
        <v>1.1000000000000001</v>
      </c>
      <c r="X354" s="55">
        <v>1.1000000000000001</v>
      </c>
      <c r="Y354" s="55">
        <v>1.2</v>
      </c>
      <c r="Z354" s="55">
        <v>1.3</v>
      </c>
      <c r="AA354" s="55">
        <v>2.5</v>
      </c>
      <c r="AB354" s="55">
        <v>2.6</v>
      </c>
      <c r="AC354" s="55">
        <v>2.8</v>
      </c>
      <c r="AD354" s="55">
        <v>3.9</v>
      </c>
      <c r="AE354" s="55">
        <v>4.0999999999999996</v>
      </c>
      <c r="AF354" s="55">
        <v>4.5</v>
      </c>
      <c r="AG354" s="55">
        <v>5.0999999999999996</v>
      </c>
      <c r="AH354" s="55">
        <v>6.2</v>
      </c>
      <c r="AI354" s="55">
        <v>7.2</v>
      </c>
      <c r="AJ354" s="55">
        <v>11.8</v>
      </c>
      <c r="AK354" s="15">
        <f t="shared" ref="AK354:AP354" si="99">AK355+AK356+AK357+AK358</f>
        <v>0</v>
      </c>
      <c r="AL354" s="15">
        <f t="shared" si="99"/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 x14ac:dyDescent="0.25">
      <c r="B355" s="46"/>
      <c r="C355" s="339"/>
      <c r="D355" s="14" t="s">
        <v>48</v>
      </c>
      <c r="E355" s="348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339"/>
      <c r="D356" s="14" t="s">
        <v>49</v>
      </c>
      <c r="E356" s="348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339"/>
      <c r="D357" s="14" t="s">
        <v>50</v>
      </c>
      <c r="E357" s="348"/>
      <c r="F357" s="15">
        <v>11.8</v>
      </c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>
        <v>1.1000000000000001</v>
      </c>
      <c r="W357" s="55">
        <v>1.1000000000000001</v>
      </c>
      <c r="X357" s="55">
        <v>1.1000000000000001</v>
      </c>
      <c r="Y357" s="55">
        <v>1.2</v>
      </c>
      <c r="Z357" s="55">
        <v>1.3</v>
      </c>
      <c r="AA357" s="55">
        <v>2.5</v>
      </c>
      <c r="AB357" s="55">
        <v>2.6</v>
      </c>
      <c r="AC357" s="55">
        <v>2.8</v>
      </c>
      <c r="AD357" s="55">
        <v>3.9</v>
      </c>
      <c r="AE357" s="55">
        <v>4.0999999999999996</v>
      </c>
      <c r="AF357" s="55">
        <v>4.5</v>
      </c>
      <c r="AG357" s="55">
        <v>5.0999999999999996</v>
      </c>
      <c r="AH357" s="55">
        <v>6.2</v>
      </c>
      <c r="AI357" s="55">
        <v>7.2</v>
      </c>
      <c r="AJ357" s="55">
        <v>11.8</v>
      </c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343"/>
      <c r="D358" s="26" t="s">
        <v>51</v>
      </c>
      <c r="E358" s="351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308" t="s">
        <v>56</v>
      </c>
      <c r="D359" s="12" t="s">
        <v>47</v>
      </c>
      <c r="E359" s="352" t="s">
        <v>23</v>
      </c>
      <c r="F359" s="15">
        <v>59.5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f t="shared" si="100"/>
        <v>0</v>
      </c>
      <c r="Q359" s="15">
        <f t="shared" si="100"/>
        <v>0</v>
      </c>
      <c r="R359" s="15">
        <f t="shared" si="100"/>
        <v>0</v>
      </c>
      <c r="S359" s="15">
        <f t="shared" si="100"/>
        <v>0</v>
      </c>
      <c r="T359" s="15">
        <f t="shared" si="100"/>
        <v>0</v>
      </c>
      <c r="U359" s="15">
        <f t="shared" si="100"/>
        <v>0</v>
      </c>
      <c r="V359" s="57">
        <v>5.5</v>
      </c>
      <c r="W359" s="57">
        <v>6.83</v>
      </c>
      <c r="X359" s="57">
        <v>6.83</v>
      </c>
      <c r="Y359" s="58">
        <v>7</v>
      </c>
      <c r="Z359" s="58">
        <v>8</v>
      </c>
      <c r="AA359" s="58">
        <v>12</v>
      </c>
      <c r="AB359" s="58">
        <v>14</v>
      </c>
      <c r="AC359" s="58">
        <v>17</v>
      </c>
      <c r="AD359" s="58">
        <v>22</v>
      </c>
      <c r="AE359" s="58">
        <v>26</v>
      </c>
      <c r="AF359" s="58">
        <v>28</v>
      </c>
      <c r="AG359" s="58">
        <v>36</v>
      </c>
      <c r="AH359" s="58">
        <v>42</v>
      </c>
      <c r="AI359" s="58">
        <v>50</v>
      </c>
      <c r="AJ359" s="58">
        <v>59.5</v>
      </c>
      <c r="AK359" s="15">
        <f t="shared" ref="AK359:AP359" si="101">AK360+AK361+AK362+AK363</f>
        <v>0</v>
      </c>
      <c r="AL359" s="15">
        <f t="shared" si="101"/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 x14ac:dyDescent="0.25">
      <c r="B360" s="46"/>
      <c r="C360" s="309"/>
      <c r="D360" s="14" t="s">
        <v>48</v>
      </c>
      <c r="E360" s="353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309"/>
      <c r="D361" s="14" t="s">
        <v>49</v>
      </c>
      <c r="E361" s="353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309"/>
      <c r="D362" s="14" t="s">
        <v>50</v>
      </c>
      <c r="E362" s="353"/>
      <c r="F362" s="15">
        <v>59.5</v>
      </c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>
        <v>5.5</v>
      </c>
      <c r="W362" s="57">
        <v>6.83</v>
      </c>
      <c r="X362" s="57">
        <v>6.83</v>
      </c>
      <c r="Y362" s="58">
        <v>7</v>
      </c>
      <c r="Z362" s="58">
        <v>8</v>
      </c>
      <c r="AA362" s="58">
        <v>12</v>
      </c>
      <c r="AB362" s="58">
        <v>14</v>
      </c>
      <c r="AC362" s="58">
        <v>17</v>
      </c>
      <c r="AD362" s="58">
        <v>22</v>
      </c>
      <c r="AE362" s="58">
        <v>26</v>
      </c>
      <c r="AF362" s="58">
        <v>28</v>
      </c>
      <c r="AG362" s="58">
        <v>36</v>
      </c>
      <c r="AH362" s="58">
        <v>42</v>
      </c>
      <c r="AI362" s="58">
        <v>50</v>
      </c>
      <c r="AJ362" s="58">
        <v>59.5</v>
      </c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310"/>
      <c r="D363" s="18" t="s">
        <v>51</v>
      </c>
      <c r="E363" s="354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322" t="s">
        <v>57</v>
      </c>
      <c r="D364" s="22" t="s">
        <v>47</v>
      </c>
      <c r="E364" s="305" t="s">
        <v>27</v>
      </c>
      <c r="F364" s="15">
        <v>25.3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f t="shared" si="102"/>
        <v>0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>
        <v>25.3</v>
      </c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 x14ac:dyDescent="0.25">
      <c r="B365" s="46"/>
      <c r="C365" s="322"/>
      <c r="D365" s="22" t="s">
        <v>48</v>
      </c>
      <c r="E365" s="306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322"/>
      <c r="D366" s="22" t="s">
        <v>49</v>
      </c>
      <c r="E366" s="306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322"/>
      <c r="D367" s="22" t="s">
        <v>50</v>
      </c>
      <c r="E367" s="306"/>
      <c r="F367" s="23">
        <v>25.3</v>
      </c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>
        <v>25.3</v>
      </c>
      <c r="AN367" s="24"/>
      <c r="AO367" s="24"/>
      <c r="AP367" s="25"/>
    </row>
    <row r="368" spans="2:42" ht="16.5" thickBot="1" x14ac:dyDescent="0.3">
      <c r="B368" s="46"/>
      <c r="C368" s="323"/>
      <c r="D368" s="26" t="s">
        <v>51</v>
      </c>
      <c r="E368" s="306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328" t="s">
        <v>58</v>
      </c>
      <c r="D369" s="12" t="s">
        <v>47</v>
      </c>
      <c r="E369" s="305" t="s">
        <v>26</v>
      </c>
      <c r="F369" s="15">
        <v>20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59">
        <v>2</v>
      </c>
      <c r="W369" s="59">
        <v>2</v>
      </c>
      <c r="X369" s="59">
        <v>2</v>
      </c>
      <c r="Y369" s="59">
        <v>2</v>
      </c>
      <c r="Z369" s="59">
        <v>2</v>
      </c>
      <c r="AA369" s="59">
        <v>4</v>
      </c>
      <c r="AB369" s="59">
        <v>6</v>
      </c>
      <c r="AC369" s="59">
        <v>6</v>
      </c>
      <c r="AD369" s="59">
        <v>8</v>
      </c>
      <c r="AE369" s="59">
        <v>9</v>
      </c>
      <c r="AF369" s="59">
        <v>10</v>
      </c>
      <c r="AG369" s="59">
        <v>13</v>
      </c>
      <c r="AH369" s="59">
        <v>15</v>
      </c>
      <c r="AI369" s="59">
        <v>17</v>
      </c>
      <c r="AJ369" s="59">
        <v>20</v>
      </c>
      <c r="AK369" s="15">
        <f t="shared" ref="AK369:AP369" si="105">AK370+AK371+AK372+AK373</f>
        <v>0</v>
      </c>
      <c r="AL369" s="15">
        <f t="shared" si="105"/>
        <v>0</v>
      </c>
      <c r="AM369" s="15">
        <f t="shared" si="105"/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15.75" x14ac:dyDescent="0.25">
      <c r="B370" s="46"/>
      <c r="C370" s="329"/>
      <c r="D370" s="14" t="s">
        <v>48</v>
      </c>
      <c r="E370" s="306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329"/>
      <c r="D371" s="14" t="s">
        <v>49</v>
      </c>
      <c r="E371" s="306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329"/>
      <c r="D372" s="14" t="s">
        <v>50</v>
      </c>
      <c r="E372" s="306"/>
      <c r="F372" s="15">
        <v>20</v>
      </c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>
        <v>2</v>
      </c>
      <c r="W372" s="59">
        <v>2</v>
      </c>
      <c r="X372" s="59">
        <v>2</v>
      </c>
      <c r="Y372" s="59">
        <v>2</v>
      </c>
      <c r="Z372" s="59">
        <v>2</v>
      </c>
      <c r="AA372" s="59">
        <v>4</v>
      </c>
      <c r="AB372" s="59">
        <v>6</v>
      </c>
      <c r="AC372" s="59">
        <v>6</v>
      </c>
      <c r="AD372" s="59">
        <v>8</v>
      </c>
      <c r="AE372" s="59">
        <v>9</v>
      </c>
      <c r="AF372" s="59">
        <v>10</v>
      </c>
      <c r="AG372" s="59">
        <v>13</v>
      </c>
      <c r="AH372" s="59">
        <v>15</v>
      </c>
      <c r="AI372" s="59">
        <v>17</v>
      </c>
      <c r="AJ372" s="59">
        <v>20</v>
      </c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330"/>
      <c r="D373" s="18" t="s">
        <v>51</v>
      </c>
      <c r="E373" s="307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331" t="s">
        <v>59</v>
      </c>
      <c r="D374" s="12" t="s">
        <v>47</v>
      </c>
      <c r="E374" s="305" t="s">
        <v>26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 x14ac:dyDescent="0.25">
      <c r="B375" s="46"/>
      <c r="C375" s="332"/>
      <c r="D375" s="14" t="s">
        <v>48</v>
      </c>
      <c r="E375" s="306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332"/>
      <c r="D376" s="14" t="s">
        <v>49</v>
      </c>
      <c r="E376" s="306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332"/>
      <c r="D377" s="14" t="s">
        <v>50</v>
      </c>
      <c r="E377" s="306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333"/>
      <c r="D378" s="18" t="s">
        <v>51</v>
      </c>
      <c r="E378" s="307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331" t="s">
        <v>60</v>
      </c>
      <c r="D379" s="12" t="s">
        <v>47</v>
      </c>
      <c r="E379" s="305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 x14ac:dyDescent="0.25">
      <c r="B380" s="46"/>
      <c r="C380" s="332"/>
      <c r="D380" s="14" t="s">
        <v>48</v>
      </c>
      <c r="E380" s="306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332"/>
      <c r="D381" s="14" t="s">
        <v>49</v>
      </c>
      <c r="E381" s="306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332"/>
      <c r="D382" s="14" t="s">
        <v>50</v>
      </c>
      <c r="E382" s="306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332"/>
      <c r="D383" s="26" t="s">
        <v>51</v>
      </c>
      <c r="E383" s="306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331" t="s">
        <v>61</v>
      </c>
      <c r="D384" s="12" t="s">
        <v>47</v>
      </c>
      <c r="E384" s="305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 x14ac:dyDescent="0.25">
      <c r="B385" s="46"/>
      <c r="C385" s="332"/>
      <c r="D385" s="14" t="s">
        <v>48</v>
      </c>
      <c r="E385" s="306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332"/>
      <c r="D386" s="14" t="s">
        <v>49</v>
      </c>
      <c r="E386" s="306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332"/>
      <c r="D387" s="14" t="s">
        <v>50</v>
      </c>
      <c r="E387" s="306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333"/>
      <c r="D388" s="33" t="s">
        <v>51</v>
      </c>
      <c r="E388" s="306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331" t="s">
        <v>62</v>
      </c>
      <c r="D389" s="12" t="s">
        <v>47</v>
      </c>
      <c r="E389" s="305" t="s">
        <v>26</v>
      </c>
      <c r="F389" s="15">
        <v>8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>
        <v>1</v>
      </c>
      <c r="Q389" s="15">
        <v>1</v>
      </c>
      <c r="R389" s="15">
        <v>2</v>
      </c>
      <c r="S389" s="15">
        <v>2</v>
      </c>
      <c r="T389" s="15">
        <v>2</v>
      </c>
      <c r="U389" s="15">
        <v>4</v>
      </c>
      <c r="V389" s="15">
        <v>4</v>
      </c>
      <c r="W389" s="15">
        <v>4</v>
      </c>
      <c r="X389" s="15">
        <v>6</v>
      </c>
      <c r="Y389" s="15">
        <v>6</v>
      </c>
      <c r="Z389" s="15">
        <v>6</v>
      </c>
      <c r="AA389" s="15">
        <v>7</v>
      </c>
      <c r="AB389" s="15">
        <v>7</v>
      </c>
      <c r="AC389" s="15">
        <v>7</v>
      </c>
      <c r="AD389" s="15">
        <v>8</v>
      </c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 x14ac:dyDescent="0.25">
      <c r="B390" s="46"/>
      <c r="C390" s="332"/>
      <c r="D390" s="14" t="s">
        <v>48</v>
      </c>
      <c r="E390" s="306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332"/>
      <c r="D391" s="14" t="s">
        <v>49</v>
      </c>
      <c r="E391" s="306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332"/>
      <c r="D392" s="14" t="s">
        <v>50</v>
      </c>
      <c r="E392" s="306"/>
      <c r="F392" s="30">
        <v>8</v>
      </c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332"/>
      <c r="D393" s="26" t="s">
        <v>51</v>
      </c>
      <c r="E393" s="306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331" t="s">
        <v>63</v>
      </c>
      <c r="D394" s="12" t="s">
        <v>47</v>
      </c>
      <c r="E394" s="305" t="s">
        <v>27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>
        <f t="shared" si="111"/>
        <v>0</v>
      </c>
      <c r="P394" s="15">
        <v>1</v>
      </c>
      <c r="Q394" s="15">
        <v>1</v>
      </c>
      <c r="R394" s="15">
        <v>2</v>
      </c>
      <c r="S394" s="15">
        <v>2</v>
      </c>
      <c r="T394" s="15">
        <v>2</v>
      </c>
      <c r="U394" s="15">
        <v>4</v>
      </c>
      <c r="V394" s="15">
        <v>4</v>
      </c>
      <c r="W394" s="15">
        <v>4</v>
      </c>
      <c r="X394" s="15">
        <v>6</v>
      </c>
      <c r="Y394" s="15">
        <v>6</v>
      </c>
      <c r="Z394" s="15">
        <v>6</v>
      </c>
      <c r="AA394" s="15">
        <v>7</v>
      </c>
      <c r="AB394" s="15">
        <v>7</v>
      </c>
      <c r="AC394" s="15">
        <v>7</v>
      </c>
      <c r="AD394" s="15">
        <v>8</v>
      </c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 x14ac:dyDescent="0.25">
      <c r="B395" s="46"/>
      <c r="C395" s="332"/>
      <c r="D395" s="14" t="s">
        <v>48</v>
      </c>
      <c r="E395" s="306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332"/>
      <c r="D396" s="14" t="s">
        <v>49</v>
      </c>
      <c r="E396" s="306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332"/>
      <c r="D397" s="14" t="s">
        <v>50</v>
      </c>
      <c r="E397" s="306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333"/>
      <c r="D398" s="18" t="s">
        <v>51</v>
      </c>
      <c r="E398" s="307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334" t="s">
        <v>64</v>
      </c>
      <c r="D399" s="335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320" t="s">
        <v>65</v>
      </c>
      <c r="D400" s="22" t="s">
        <v>47</v>
      </c>
      <c r="E400" s="305" t="s">
        <v>26</v>
      </c>
      <c r="F400" s="15">
        <v>11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f t="shared" si="113"/>
        <v>0</v>
      </c>
      <c r="Q400" s="60">
        <v>1</v>
      </c>
      <c r="R400" s="60">
        <v>1</v>
      </c>
      <c r="S400" s="60">
        <v>1</v>
      </c>
      <c r="T400" s="60">
        <v>1</v>
      </c>
      <c r="U400" s="60">
        <v>2</v>
      </c>
      <c r="V400" s="60">
        <v>3</v>
      </c>
      <c r="W400" s="60">
        <v>3</v>
      </c>
      <c r="X400" s="60">
        <v>5</v>
      </c>
      <c r="Y400" s="60">
        <v>6</v>
      </c>
      <c r="Z400" s="60">
        <v>6</v>
      </c>
      <c r="AA400" s="60">
        <v>9</v>
      </c>
      <c r="AB400" s="60">
        <v>9</v>
      </c>
      <c r="AC400" s="60">
        <v>9</v>
      </c>
      <c r="AD400" s="60">
        <v>10</v>
      </c>
      <c r="AE400" s="60">
        <v>10</v>
      </c>
      <c r="AF400" s="60">
        <v>10</v>
      </c>
      <c r="AG400" s="60">
        <v>11</v>
      </c>
      <c r="AH400" s="60">
        <v>11</v>
      </c>
      <c r="AI400" s="60">
        <v>11</v>
      </c>
      <c r="AJ400" s="60">
        <v>11</v>
      </c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15.75" x14ac:dyDescent="0.25">
      <c r="B401" s="46"/>
      <c r="C401" s="320"/>
      <c r="D401" s="22" t="s">
        <v>48</v>
      </c>
      <c r="E401" s="306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320"/>
      <c r="D402" s="22" t="s">
        <v>49</v>
      </c>
      <c r="E402" s="306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320"/>
      <c r="D403" s="22" t="s">
        <v>50</v>
      </c>
      <c r="E403" s="306"/>
      <c r="F403" s="23">
        <v>11</v>
      </c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>
        <v>1</v>
      </c>
      <c r="R403" s="60">
        <v>1</v>
      </c>
      <c r="S403" s="60">
        <v>1</v>
      </c>
      <c r="T403" s="60">
        <v>1</v>
      </c>
      <c r="U403" s="60">
        <v>2</v>
      </c>
      <c r="V403" s="60">
        <v>3</v>
      </c>
      <c r="W403" s="60">
        <v>3</v>
      </c>
      <c r="X403" s="60">
        <v>5</v>
      </c>
      <c r="Y403" s="60">
        <v>6</v>
      </c>
      <c r="Z403" s="60">
        <v>6</v>
      </c>
      <c r="AA403" s="60">
        <v>9</v>
      </c>
      <c r="AB403" s="60">
        <v>9</v>
      </c>
      <c r="AC403" s="60">
        <v>9</v>
      </c>
      <c r="AD403" s="60">
        <v>10</v>
      </c>
      <c r="AE403" s="60">
        <v>10</v>
      </c>
      <c r="AF403" s="60">
        <v>10</v>
      </c>
      <c r="AG403" s="60">
        <v>11</v>
      </c>
      <c r="AH403" s="60">
        <v>11</v>
      </c>
      <c r="AI403" s="60">
        <v>11</v>
      </c>
      <c r="AJ403" s="60">
        <v>11</v>
      </c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321"/>
      <c r="D404" s="26" t="s">
        <v>51</v>
      </c>
      <c r="E404" s="307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308" t="s">
        <v>66</v>
      </c>
      <c r="D405" s="12" t="s">
        <v>47</v>
      </c>
      <c r="E405" s="305" t="s">
        <v>26</v>
      </c>
      <c r="F405" s="15">
        <v>13</v>
      </c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>
        <f t="shared" si="115"/>
        <v>0</v>
      </c>
      <c r="Q405" s="60">
        <v>1</v>
      </c>
      <c r="R405" s="60">
        <v>2</v>
      </c>
      <c r="S405" s="60">
        <v>2</v>
      </c>
      <c r="T405" s="60">
        <v>2</v>
      </c>
      <c r="U405" s="60">
        <v>3</v>
      </c>
      <c r="V405" s="60">
        <v>3</v>
      </c>
      <c r="W405" s="60">
        <v>3</v>
      </c>
      <c r="X405" s="60">
        <v>6</v>
      </c>
      <c r="Y405" s="60">
        <v>6</v>
      </c>
      <c r="Z405" s="60">
        <v>6</v>
      </c>
      <c r="AA405" s="60">
        <v>8</v>
      </c>
      <c r="AB405" s="60">
        <v>8</v>
      </c>
      <c r="AC405" s="60">
        <v>8</v>
      </c>
      <c r="AD405" s="60">
        <v>9</v>
      </c>
      <c r="AE405" s="60">
        <v>9</v>
      </c>
      <c r="AF405" s="60">
        <v>11</v>
      </c>
      <c r="AG405" s="60">
        <v>13</v>
      </c>
      <c r="AH405" s="60">
        <v>13</v>
      </c>
      <c r="AI405" s="60">
        <v>13</v>
      </c>
      <c r="AJ405" s="60">
        <v>13</v>
      </c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15.75" x14ac:dyDescent="0.25">
      <c r="B406" s="46"/>
      <c r="C406" s="309"/>
      <c r="D406" s="14" t="s">
        <v>48</v>
      </c>
      <c r="E406" s="306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309"/>
      <c r="D407" s="14" t="s">
        <v>49</v>
      </c>
      <c r="E407" s="306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309"/>
      <c r="D408" s="14" t="s">
        <v>50</v>
      </c>
      <c r="E408" s="306"/>
      <c r="F408" s="15">
        <v>13</v>
      </c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>
        <v>1</v>
      </c>
      <c r="R408" s="60">
        <v>2</v>
      </c>
      <c r="S408" s="60">
        <v>2</v>
      </c>
      <c r="T408" s="60">
        <v>2</v>
      </c>
      <c r="U408" s="60">
        <v>3</v>
      </c>
      <c r="V408" s="60">
        <v>3</v>
      </c>
      <c r="W408" s="60">
        <v>3</v>
      </c>
      <c r="X408" s="60">
        <v>6</v>
      </c>
      <c r="Y408" s="60">
        <v>6</v>
      </c>
      <c r="Z408" s="60">
        <v>6</v>
      </c>
      <c r="AA408" s="60">
        <v>8</v>
      </c>
      <c r="AB408" s="60">
        <v>8</v>
      </c>
      <c r="AC408" s="60">
        <v>8</v>
      </c>
      <c r="AD408" s="60">
        <v>9</v>
      </c>
      <c r="AE408" s="60">
        <v>9</v>
      </c>
      <c r="AF408" s="60">
        <v>11</v>
      </c>
      <c r="AG408" s="60">
        <v>13</v>
      </c>
      <c r="AH408" s="60">
        <v>13</v>
      </c>
      <c r="AI408" s="60">
        <v>13</v>
      </c>
      <c r="AJ408" s="60">
        <v>13</v>
      </c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310"/>
      <c r="D409" s="18" t="s">
        <v>51</v>
      </c>
      <c r="E409" s="307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320" t="s">
        <v>67</v>
      </c>
      <c r="D410" s="22" t="s">
        <v>47</v>
      </c>
      <c r="E410" s="305" t="s">
        <v>26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>
        <f t="shared" si="117"/>
        <v>0</v>
      </c>
      <c r="Q410" s="15">
        <f t="shared" si="117"/>
        <v>0</v>
      </c>
      <c r="R410" s="15">
        <f t="shared" si="117"/>
        <v>0</v>
      </c>
      <c r="S410" s="15">
        <f t="shared" si="117"/>
        <v>0</v>
      </c>
      <c r="T410" s="15">
        <f t="shared" si="117"/>
        <v>0</v>
      </c>
      <c r="U410" s="15">
        <f t="shared" si="117"/>
        <v>0</v>
      </c>
      <c r="V410" s="15">
        <f t="shared" si="117"/>
        <v>0</v>
      </c>
      <c r="W410" s="15">
        <f t="shared" si="117"/>
        <v>0</v>
      </c>
      <c r="X410" s="15">
        <f t="shared" si="117"/>
        <v>0</v>
      </c>
      <c r="Y410" s="15">
        <f t="shared" si="117"/>
        <v>0</v>
      </c>
      <c r="Z410" s="15">
        <f t="shared" si="117"/>
        <v>0</v>
      </c>
      <c r="AA410" s="15">
        <f t="shared" si="117"/>
        <v>0</v>
      </c>
      <c r="AB410" s="15">
        <f t="shared" si="117"/>
        <v>0</v>
      </c>
      <c r="AC410" s="15">
        <f t="shared" si="117"/>
        <v>0</v>
      </c>
      <c r="AD410" s="15">
        <f t="shared" si="117"/>
        <v>0</v>
      </c>
      <c r="AE410" s="15">
        <f t="shared" si="117"/>
        <v>0</v>
      </c>
      <c r="AF410" s="15">
        <f t="shared" si="117"/>
        <v>0</v>
      </c>
      <c r="AG410" s="15">
        <f t="shared" si="117"/>
        <v>0</v>
      </c>
      <c r="AH410" s="15">
        <f t="shared" si="117"/>
        <v>0</v>
      </c>
      <c r="AI410" s="15">
        <f t="shared" si="117"/>
        <v>0</v>
      </c>
      <c r="AJ410" s="15">
        <f t="shared" si="117"/>
        <v>0</v>
      </c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75" x14ac:dyDescent="0.25">
      <c r="B411" s="46"/>
      <c r="C411" s="320"/>
      <c r="D411" s="22" t="s">
        <v>48</v>
      </c>
      <c r="E411" s="306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320"/>
      <c r="D412" s="22" t="s">
        <v>49</v>
      </c>
      <c r="E412" s="306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320"/>
      <c r="D413" s="22" t="s">
        <v>50</v>
      </c>
      <c r="E413" s="306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321"/>
      <c r="D414" s="26" t="s">
        <v>51</v>
      </c>
      <c r="E414" s="307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308" t="s">
        <v>68</v>
      </c>
      <c r="D415" s="12" t="s">
        <v>47</v>
      </c>
      <c r="E415" s="305" t="s">
        <v>26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>
        <f t="shared" si="118"/>
        <v>0</v>
      </c>
      <c r="Q415" s="15">
        <f t="shared" si="118"/>
        <v>0</v>
      </c>
      <c r="R415" s="15">
        <f t="shared" si="118"/>
        <v>0</v>
      </c>
      <c r="S415" s="15">
        <f t="shared" si="118"/>
        <v>0</v>
      </c>
      <c r="T415" s="15">
        <f t="shared" si="118"/>
        <v>0</v>
      </c>
      <c r="U415" s="15">
        <f t="shared" si="118"/>
        <v>0</v>
      </c>
      <c r="V415" s="15">
        <f t="shared" si="118"/>
        <v>0</v>
      </c>
      <c r="W415" s="15">
        <f t="shared" si="118"/>
        <v>0</v>
      </c>
      <c r="X415" s="15">
        <f t="shared" si="118"/>
        <v>0</v>
      </c>
      <c r="Y415" s="15">
        <f t="shared" si="118"/>
        <v>0</v>
      </c>
      <c r="Z415" s="15">
        <f t="shared" si="118"/>
        <v>0</v>
      </c>
      <c r="AA415" s="15">
        <f t="shared" si="118"/>
        <v>0</v>
      </c>
      <c r="AB415" s="15">
        <f t="shared" si="118"/>
        <v>0</v>
      </c>
      <c r="AC415" s="15">
        <f t="shared" si="118"/>
        <v>0</v>
      </c>
      <c r="AD415" s="15">
        <f t="shared" si="118"/>
        <v>0</v>
      </c>
      <c r="AE415" s="15">
        <f t="shared" si="118"/>
        <v>0</v>
      </c>
      <c r="AF415" s="15">
        <f t="shared" si="118"/>
        <v>0</v>
      </c>
      <c r="AG415" s="15">
        <f t="shared" si="118"/>
        <v>0</v>
      </c>
      <c r="AH415" s="15">
        <f t="shared" si="118"/>
        <v>0</v>
      </c>
      <c r="AI415" s="15">
        <f t="shared" si="118"/>
        <v>0</v>
      </c>
      <c r="AJ415" s="15">
        <f t="shared" si="118"/>
        <v>0</v>
      </c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75" x14ac:dyDescent="0.25">
      <c r="B416" s="46"/>
      <c r="C416" s="309"/>
      <c r="D416" s="14" t="s">
        <v>48</v>
      </c>
      <c r="E416" s="306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309"/>
      <c r="D417" s="14" t="s">
        <v>49</v>
      </c>
      <c r="E417" s="306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309"/>
      <c r="D418" s="14" t="s">
        <v>50</v>
      </c>
      <c r="E418" s="306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310"/>
      <c r="D419" s="18" t="s">
        <v>51</v>
      </c>
      <c r="E419" s="307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311" t="s">
        <v>69</v>
      </c>
      <c r="D420" s="12" t="s">
        <v>47</v>
      </c>
      <c r="E420" s="305" t="s">
        <v>26</v>
      </c>
      <c r="F420" s="15">
        <v>24</v>
      </c>
      <c r="G420" s="15">
        <f t="shared" ref="G420:Q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>
        <f t="shared" si="119"/>
        <v>0</v>
      </c>
      <c r="Q420" s="15">
        <f t="shared" si="119"/>
        <v>0</v>
      </c>
      <c r="R420" s="61">
        <v>1</v>
      </c>
      <c r="S420" s="61">
        <v>4</v>
      </c>
      <c r="T420" s="61">
        <v>6</v>
      </c>
      <c r="U420" s="61">
        <v>8</v>
      </c>
      <c r="V420" s="61">
        <v>9</v>
      </c>
      <c r="W420" s="61">
        <v>10</v>
      </c>
      <c r="X420" s="61">
        <v>17</v>
      </c>
      <c r="Y420" s="61">
        <v>19</v>
      </c>
      <c r="Z420" s="61">
        <v>20</v>
      </c>
      <c r="AA420" s="61">
        <v>22</v>
      </c>
      <c r="AB420" s="61">
        <v>22</v>
      </c>
      <c r="AC420" s="61">
        <v>22</v>
      </c>
      <c r="AD420" s="61">
        <v>24</v>
      </c>
      <c r="AE420" s="15">
        <f t="shared" ref="AE420:AP420" si="120">AE421+AE422+AE423+AE424</f>
        <v>0</v>
      </c>
      <c r="AF420" s="15">
        <f t="shared" si="120"/>
        <v>0</v>
      </c>
      <c r="AG420" s="15">
        <f t="shared" si="120"/>
        <v>0</v>
      </c>
      <c r="AH420" s="15">
        <f t="shared" si="120"/>
        <v>0</v>
      </c>
      <c r="AI420" s="15">
        <f t="shared" si="120"/>
        <v>0</v>
      </c>
      <c r="AJ420" s="15">
        <f t="shared" si="120"/>
        <v>0</v>
      </c>
      <c r="AK420" s="15">
        <f t="shared" si="120"/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75" x14ac:dyDescent="0.25">
      <c r="B421" s="46"/>
      <c r="C421" s="312"/>
      <c r="D421" s="26" t="s">
        <v>48</v>
      </c>
      <c r="E421" s="306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312"/>
      <c r="D422" s="26" t="s">
        <v>49</v>
      </c>
      <c r="E422" s="306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312"/>
      <c r="D423" s="26" t="s">
        <v>50</v>
      </c>
      <c r="E423" s="306"/>
      <c r="F423" s="27">
        <v>24</v>
      </c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>
        <v>1</v>
      </c>
      <c r="S423" s="61">
        <v>4</v>
      </c>
      <c r="T423" s="61">
        <v>6</v>
      </c>
      <c r="U423" s="61">
        <v>8</v>
      </c>
      <c r="V423" s="61">
        <v>9</v>
      </c>
      <c r="W423" s="61">
        <v>10</v>
      </c>
      <c r="X423" s="61">
        <v>17</v>
      </c>
      <c r="Y423" s="61">
        <v>19</v>
      </c>
      <c r="Z423" s="61">
        <v>20</v>
      </c>
      <c r="AA423" s="61">
        <v>22</v>
      </c>
      <c r="AB423" s="61">
        <v>22</v>
      </c>
      <c r="AC423" s="61">
        <v>22</v>
      </c>
      <c r="AD423" s="61">
        <v>24</v>
      </c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313"/>
      <c r="D424" s="18" t="s">
        <v>51</v>
      </c>
      <c r="E424" s="307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361" t="s">
        <v>351</v>
      </c>
      <c r="D427" s="362"/>
      <c r="E427" s="362"/>
      <c r="F427" s="362"/>
      <c r="G427" s="362"/>
      <c r="H427" s="362"/>
      <c r="I427" s="362"/>
      <c r="J427" s="362"/>
      <c r="K427" s="362"/>
      <c r="L427" s="362"/>
      <c r="M427" s="362"/>
      <c r="N427" s="362"/>
      <c r="O427" s="362"/>
      <c r="P427" s="362"/>
      <c r="Q427" s="362"/>
      <c r="R427" s="362"/>
      <c r="S427" s="362"/>
      <c r="T427" s="362"/>
      <c r="U427" s="362"/>
      <c r="V427" s="362"/>
      <c r="W427" s="362"/>
      <c r="X427" s="362"/>
      <c r="Y427" s="362"/>
      <c r="Z427" s="362"/>
      <c r="AA427" s="362"/>
      <c r="AB427" s="362"/>
      <c r="AC427" s="362"/>
      <c r="AD427" s="362"/>
      <c r="AE427" s="362"/>
      <c r="AF427" s="362"/>
      <c r="AG427" s="362"/>
      <c r="AH427" s="362"/>
      <c r="AI427" s="362"/>
      <c r="AJ427" s="362"/>
      <c r="AK427" s="362"/>
      <c r="AL427" s="362"/>
      <c r="AM427" s="362"/>
      <c r="AN427" s="362"/>
      <c r="AO427" s="362"/>
      <c r="AP427" s="362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317" t="s">
        <v>70</v>
      </c>
      <c r="C430" s="357" t="s">
        <v>84</v>
      </c>
      <c r="D430" s="357"/>
      <c r="E430" s="363" t="s">
        <v>29</v>
      </c>
      <c r="F430" s="366" t="s">
        <v>30</v>
      </c>
      <c r="G430" s="369" t="s">
        <v>122</v>
      </c>
      <c r="H430" s="370"/>
      <c r="I430" s="370"/>
      <c r="J430" s="370"/>
      <c r="K430" s="370"/>
      <c r="L430" s="370"/>
      <c r="M430" s="370"/>
      <c r="N430" s="370"/>
      <c r="O430" s="370"/>
      <c r="P430" s="370"/>
      <c r="Q430" s="370"/>
      <c r="R430" s="370"/>
      <c r="S430" s="370"/>
      <c r="T430" s="370"/>
      <c r="U430" s="370"/>
      <c r="V430" s="370"/>
      <c r="W430" s="370"/>
      <c r="X430" s="370"/>
      <c r="Y430" s="370"/>
      <c r="Z430" s="370"/>
      <c r="AA430" s="370"/>
      <c r="AB430" s="370"/>
      <c r="AC430" s="370"/>
      <c r="AD430" s="370"/>
      <c r="AE430" s="370"/>
      <c r="AF430" s="370"/>
      <c r="AG430" s="370"/>
      <c r="AH430" s="370"/>
      <c r="AI430" s="370"/>
      <c r="AJ430" s="370"/>
      <c r="AK430" s="370"/>
      <c r="AL430" s="370"/>
      <c r="AM430" s="370"/>
      <c r="AN430" s="370"/>
      <c r="AO430" s="370"/>
      <c r="AP430" s="371"/>
    </row>
    <row r="431" spans="2:42" ht="18.75" x14ac:dyDescent="0.25">
      <c r="B431" s="318"/>
      <c r="C431" s="357"/>
      <c r="D431" s="357"/>
      <c r="E431" s="364"/>
      <c r="F431" s="367"/>
      <c r="G431" s="372" t="s">
        <v>31</v>
      </c>
      <c r="H431" s="355"/>
      <c r="I431" s="355"/>
      <c r="J431" s="355" t="s">
        <v>32</v>
      </c>
      <c r="K431" s="355"/>
      <c r="L431" s="355"/>
      <c r="M431" s="355" t="s">
        <v>33</v>
      </c>
      <c r="N431" s="355"/>
      <c r="O431" s="355"/>
      <c r="P431" s="355" t="s">
        <v>34</v>
      </c>
      <c r="Q431" s="355"/>
      <c r="R431" s="355"/>
      <c r="S431" s="355" t="s">
        <v>35</v>
      </c>
      <c r="T431" s="355"/>
      <c r="U431" s="355"/>
      <c r="V431" s="355" t="s">
        <v>36</v>
      </c>
      <c r="W431" s="355"/>
      <c r="X431" s="355"/>
      <c r="Y431" s="355" t="s">
        <v>37</v>
      </c>
      <c r="Z431" s="355"/>
      <c r="AA431" s="355"/>
      <c r="AB431" s="355" t="s">
        <v>38</v>
      </c>
      <c r="AC431" s="355"/>
      <c r="AD431" s="355"/>
      <c r="AE431" s="355" t="s">
        <v>39</v>
      </c>
      <c r="AF431" s="355"/>
      <c r="AG431" s="355"/>
      <c r="AH431" s="355" t="s">
        <v>40</v>
      </c>
      <c r="AI431" s="355"/>
      <c r="AJ431" s="355"/>
      <c r="AK431" s="355" t="s">
        <v>41</v>
      </c>
      <c r="AL431" s="355"/>
      <c r="AM431" s="355"/>
      <c r="AN431" s="355" t="s">
        <v>42</v>
      </c>
      <c r="AO431" s="355"/>
      <c r="AP431" s="356"/>
    </row>
    <row r="432" spans="2:42" ht="32.25" thickBot="1" x14ac:dyDescent="0.3">
      <c r="B432" s="318"/>
      <c r="C432" s="357"/>
      <c r="D432" s="357"/>
      <c r="E432" s="365"/>
      <c r="F432" s="368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319"/>
      <c r="C433" s="357">
        <v>1</v>
      </c>
      <c r="D433" s="357"/>
      <c r="E433" s="50">
        <v>2</v>
      </c>
      <c r="F433" s="51">
        <v>3</v>
      </c>
      <c r="G433" s="358">
        <v>4</v>
      </c>
      <c r="H433" s="358"/>
      <c r="I433" s="358"/>
      <c r="J433" s="358">
        <v>5</v>
      </c>
      <c r="K433" s="358"/>
      <c r="L433" s="358"/>
      <c r="M433" s="358">
        <v>6</v>
      </c>
      <c r="N433" s="358"/>
      <c r="O433" s="358"/>
      <c r="P433" s="358">
        <v>7</v>
      </c>
      <c r="Q433" s="358"/>
      <c r="R433" s="358"/>
      <c r="S433" s="358">
        <v>8</v>
      </c>
      <c r="T433" s="358"/>
      <c r="U433" s="358"/>
      <c r="V433" s="358">
        <v>9</v>
      </c>
      <c r="W433" s="358"/>
      <c r="X433" s="358"/>
      <c r="Y433" s="358">
        <v>10</v>
      </c>
      <c r="Z433" s="358"/>
      <c r="AA433" s="358"/>
      <c r="AB433" s="358">
        <v>11</v>
      </c>
      <c r="AC433" s="358"/>
      <c r="AD433" s="358"/>
      <c r="AE433" s="358">
        <v>12</v>
      </c>
      <c r="AF433" s="358"/>
      <c r="AG433" s="358"/>
      <c r="AH433" s="358">
        <v>13</v>
      </c>
      <c r="AI433" s="358"/>
      <c r="AJ433" s="358"/>
      <c r="AK433" s="358">
        <v>14</v>
      </c>
      <c r="AL433" s="358"/>
      <c r="AM433" s="358"/>
      <c r="AN433" s="358">
        <v>15</v>
      </c>
      <c r="AO433" s="358"/>
      <c r="AP433" s="359"/>
    </row>
    <row r="434" spans="2:42" ht="16.5" thickBot="1" x14ac:dyDescent="0.3">
      <c r="B434" s="46"/>
      <c r="C434" s="360" t="s">
        <v>46</v>
      </c>
      <c r="D434" s="360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15.75" x14ac:dyDescent="0.25">
      <c r="B435" s="314">
        <v>1</v>
      </c>
      <c r="C435" s="327" t="s">
        <v>77</v>
      </c>
      <c r="D435" s="14" t="s">
        <v>47</v>
      </c>
      <c r="E435" s="340" t="s">
        <v>23</v>
      </c>
      <c r="F435" s="13">
        <v>3</v>
      </c>
      <c r="G435" s="13">
        <f t="shared" ref="G435:AJ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v>1</v>
      </c>
      <c r="N435" s="13">
        <v>1</v>
      </c>
      <c r="O435" s="13">
        <v>1</v>
      </c>
      <c r="P435" s="13">
        <f t="shared" si="121"/>
        <v>0</v>
      </c>
      <c r="Q435" s="13">
        <f t="shared" si="121"/>
        <v>0</v>
      </c>
      <c r="R435" s="13">
        <f t="shared" si="121"/>
        <v>0</v>
      </c>
      <c r="S435" s="13">
        <f t="shared" si="121"/>
        <v>0</v>
      </c>
      <c r="T435" s="13">
        <f t="shared" si="121"/>
        <v>0</v>
      </c>
      <c r="U435" s="13">
        <f t="shared" si="121"/>
        <v>0</v>
      </c>
      <c r="V435" s="13">
        <f t="shared" si="121"/>
        <v>0</v>
      </c>
      <c r="W435" s="13">
        <f t="shared" si="121"/>
        <v>0</v>
      </c>
      <c r="X435" s="13">
        <f t="shared" si="121"/>
        <v>0</v>
      </c>
      <c r="Y435" s="13">
        <f t="shared" si="121"/>
        <v>0</v>
      </c>
      <c r="Z435" s="13">
        <f t="shared" si="121"/>
        <v>0</v>
      </c>
      <c r="AA435" s="13">
        <f t="shared" si="121"/>
        <v>0</v>
      </c>
      <c r="AB435" s="13">
        <f t="shared" si="121"/>
        <v>0</v>
      </c>
      <c r="AC435" s="13">
        <f t="shared" si="121"/>
        <v>0</v>
      </c>
      <c r="AD435" s="13">
        <f t="shared" si="121"/>
        <v>0</v>
      </c>
      <c r="AE435" s="13">
        <f t="shared" si="121"/>
        <v>0</v>
      </c>
      <c r="AF435" s="13">
        <f t="shared" si="121"/>
        <v>0</v>
      </c>
      <c r="AG435" s="13">
        <f t="shared" si="121"/>
        <v>0</v>
      </c>
      <c r="AH435" s="13">
        <f t="shared" si="121"/>
        <v>0</v>
      </c>
      <c r="AI435" s="13">
        <f t="shared" si="121"/>
        <v>0</v>
      </c>
      <c r="AJ435" s="13">
        <f t="shared" si="121"/>
        <v>0</v>
      </c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75" x14ac:dyDescent="0.25">
      <c r="B436" s="314"/>
      <c r="C436" s="327"/>
      <c r="D436" s="14" t="s">
        <v>48</v>
      </c>
      <c r="E436" s="337"/>
      <c r="F436" s="15">
        <v>3</v>
      </c>
      <c r="G436" s="16"/>
      <c r="H436" s="16"/>
      <c r="I436" s="16"/>
      <c r="J436" s="16"/>
      <c r="K436" s="16"/>
      <c r="L436" s="16"/>
      <c r="M436" s="16">
        <v>1</v>
      </c>
      <c r="N436" s="16">
        <v>1</v>
      </c>
      <c r="O436" s="16">
        <v>1</v>
      </c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314"/>
      <c r="C437" s="327"/>
      <c r="D437" s="14" t="s">
        <v>49</v>
      </c>
      <c r="E437" s="337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314"/>
      <c r="C438" s="327"/>
      <c r="D438" s="14" t="s">
        <v>50</v>
      </c>
      <c r="E438" s="337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5"/>
      <c r="AI438" s="55"/>
      <c r="AJ438" s="55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314"/>
      <c r="C439" s="327"/>
      <c r="D439" s="14" t="s">
        <v>51</v>
      </c>
      <c r="E439" s="341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15.75" x14ac:dyDescent="0.25">
      <c r="B440" s="233"/>
      <c r="C440" s="327" t="s">
        <v>52</v>
      </c>
      <c r="D440" s="14" t="s">
        <v>47</v>
      </c>
      <c r="E440" s="340" t="s">
        <v>23</v>
      </c>
      <c r="F440" s="15">
        <v>3</v>
      </c>
      <c r="G440" s="15">
        <f t="shared" ref="G440:U440" si="123">G441+G442+G443+G444</f>
        <v>0</v>
      </c>
      <c r="H440" s="15">
        <f t="shared" si="123"/>
        <v>0</v>
      </c>
      <c r="I440" s="15">
        <f t="shared" si="123"/>
        <v>0</v>
      </c>
      <c r="J440" s="15">
        <f t="shared" si="123"/>
        <v>0</v>
      </c>
      <c r="K440" s="15">
        <f t="shared" si="123"/>
        <v>0</v>
      </c>
      <c r="L440" s="15">
        <f t="shared" si="123"/>
        <v>0</v>
      </c>
      <c r="M440" s="15">
        <v>1</v>
      </c>
      <c r="N440" s="15">
        <v>1</v>
      </c>
      <c r="O440" s="15">
        <v>1</v>
      </c>
      <c r="P440" s="15">
        <f t="shared" si="123"/>
        <v>0</v>
      </c>
      <c r="Q440" s="15">
        <f t="shared" si="123"/>
        <v>0</v>
      </c>
      <c r="R440" s="15">
        <f t="shared" si="123"/>
        <v>0</v>
      </c>
      <c r="S440" s="15">
        <f t="shared" si="123"/>
        <v>0</v>
      </c>
      <c r="T440" s="15">
        <f t="shared" si="123"/>
        <v>0</v>
      </c>
      <c r="U440" s="15">
        <f t="shared" si="123"/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f t="shared" ref="AK440:AP440" si="124">AK441+AK442+AK443+AK444</f>
        <v>0</v>
      </c>
      <c r="AL440" s="15">
        <f t="shared" si="124"/>
        <v>0</v>
      </c>
      <c r="AM440" s="15">
        <f t="shared" si="124"/>
        <v>0</v>
      </c>
      <c r="AN440" s="15">
        <f t="shared" si="124"/>
        <v>0</v>
      </c>
      <c r="AO440" s="15">
        <f t="shared" si="124"/>
        <v>0</v>
      </c>
      <c r="AP440" s="15">
        <f t="shared" si="124"/>
        <v>0</v>
      </c>
    </row>
    <row r="441" spans="2:42" ht="15.75" x14ac:dyDescent="0.25">
      <c r="B441" s="315"/>
      <c r="C441" s="339"/>
      <c r="D441" s="14" t="s">
        <v>48</v>
      </c>
      <c r="E441" s="337"/>
      <c r="F441" s="15">
        <v>3</v>
      </c>
      <c r="G441" s="16"/>
      <c r="H441" s="16"/>
      <c r="I441" s="16"/>
      <c r="J441" s="16"/>
      <c r="K441" s="16"/>
      <c r="L441" s="16"/>
      <c r="M441" s="16">
        <v>1</v>
      </c>
      <c r="N441" s="16">
        <v>1</v>
      </c>
      <c r="O441" s="16">
        <v>1</v>
      </c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315"/>
      <c r="C442" s="339"/>
      <c r="D442" s="14" t="s">
        <v>49</v>
      </c>
      <c r="E442" s="337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315"/>
      <c r="C443" s="339"/>
      <c r="D443" s="14" t="s">
        <v>50</v>
      </c>
      <c r="E443" s="337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316"/>
      <c r="C444" s="339"/>
      <c r="D444" s="14" t="s">
        <v>51</v>
      </c>
      <c r="E444" s="341"/>
      <c r="F444" s="19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1"/>
    </row>
    <row r="445" spans="2:42" ht="15.75" x14ac:dyDescent="0.25">
      <c r="B445" s="46"/>
      <c r="C445" s="342" t="s">
        <v>55</v>
      </c>
      <c r="D445" s="22" t="s">
        <v>47</v>
      </c>
      <c r="E445" s="350" t="s">
        <v>23</v>
      </c>
      <c r="F445" s="15">
        <v>7</v>
      </c>
      <c r="G445" s="15">
        <f t="shared" ref="G445:AJ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v>2</v>
      </c>
      <c r="N445" s="15">
        <v>2</v>
      </c>
      <c r="O445" s="15">
        <v>3</v>
      </c>
      <c r="P445" s="15">
        <f t="shared" si="125"/>
        <v>0</v>
      </c>
      <c r="Q445" s="15">
        <f t="shared" si="125"/>
        <v>0</v>
      </c>
      <c r="R445" s="15">
        <f t="shared" si="125"/>
        <v>0</v>
      </c>
      <c r="S445" s="15">
        <f t="shared" si="125"/>
        <v>0</v>
      </c>
      <c r="T445" s="15">
        <f t="shared" si="125"/>
        <v>0</v>
      </c>
      <c r="U445" s="15">
        <f t="shared" si="125"/>
        <v>0</v>
      </c>
      <c r="V445" s="15">
        <f t="shared" si="125"/>
        <v>0</v>
      </c>
      <c r="W445" s="15">
        <f t="shared" si="125"/>
        <v>0</v>
      </c>
      <c r="X445" s="15">
        <f t="shared" si="125"/>
        <v>0</v>
      </c>
      <c r="Y445" s="15">
        <f t="shared" si="125"/>
        <v>0</v>
      </c>
      <c r="Z445" s="15">
        <f t="shared" si="125"/>
        <v>0</v>
      </c>
      <c r="AA445" s="15">
        <f t="shared" si="125"/>
        <v>0</v>
      </c>
      <c r="AB445" s="15">
        <f t="shared" si="125"/>
        <v>0</v>
      </c>
      <c r="AC445" s="15">
        <f t="shared" si="125"/>
        <v>0</v>
      </c>
      <c r="AD445" s="15">
        <f t="shared" si="125"/>
        <v>0</v>
      </c>
      <c r="AE445" s="15">
        <f t="shared" si="125"/>
        <v>0</v>
      </c>
      <c r="AF445" s="15">
        <f t="shared" si="125"/>
        <v>0</v>
      </c>
      <c r="AG445" s="15">
        <f t="shared" si="125"/>
        <v>0</v>
      </c>
      <c r="AH445" s="15">
        <f t="shared" si="125"/>
        <v>0</v>
      </c>
      <c r="AI445" s="15">
        <f t="shared" si="125"/>
        <v>0</v>
      </c>
      <c r="AJ445" s="15">
        <f t="shared" si="125"/>
        <v>0</v>
      </c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75" x14ac:dyDescent="0.25">
      <c r="B446" s="46"/>
      <c r="C446" s="339"/>
      <c r="D446" s="14" t="s">
        <v>48</v>
      </c>
      <c r="E446" s="348"/>
      <c r="F446" s="15">
        <v>7</v>
      </c>
      <c r="G446" s="16"/>
      <c r="H446" s="16"/>
      <c r="I446" s="16"/>
      <c r="J446" s="16"/>
      <c r="K446" s="16"/>
      <c r="L446" s="16"/>
      <c r="M446" s="16">
        <v>2</v>
      </c>
      <c r="N446" s="16">
        <v>2</v>
      </c>
      <c r="O446" s="16">
        <v>3</v>
      </c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46"/>
      <c r="C447" s="339"/>
      <c r="D447" s="14" t="s">
        <v>49</v>
      </c>
      <c r="E447" s="348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46"/>
      <c r="C448" s="339"/>
      <c r="D448" s="14" t="s">
        <v>50</v>
      </c>
      <c r="E448" s="348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46"/>
      <c r="C449" s="343"/>
      <c r="D449" s="26" t="s">
        <v>51</v>
      </c>
      <c r="E449" s="351"/>
      <c r="F449" s="27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9"/>
    </row>
    <row r="450" spans="2:42" ht="15.75" x14ac:dyDescent="0.25">
      <c r="B450" s="46"/>
      <c r="C450" s="308" t="s">
        <v>56</v>
      </c>
      <c r="D450" s="12" t="s">
        <v>47</v>
      </c>
      <c r="E450" s="352" t="s">
        <v>23</v>
      </c>
      <c r="F450" s="15">
        <v>37</v>
      </c>
      <c r="G450" s="15">
        <f t="shared" ref="G450:AJ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v>7</v>
      </c>
      <c r="N450" s="15">
        <v>7</v>
      </c>
      <c r="O450" s="15">
        <v>7</v>
      </c>
      <c r="P450" s="15">
        <v>7</v>
      </c>
      <c r="Q450" s="15">
        <v>7</v>
      </c>
      <c r="R450" s="15">
        <v>2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ref="AK450:AP450" si="128">AK451+AK452+AK453+AK454</f>
        <v>0</v>
      </c>
      <c r="AL450" s="15">
        <f t="shared" si="128"/>
        <v>0</v>
      </c>
      <c r="AM450" s="15">
        <f t="shared" si="128"/>
        <v>0</v>
      </c>
      <c r="AN450" s="15">
        <f t="shared" si="128"/>
        <v>0</v>
      </c>
      <c r="AO450" s="15">
        <f t="shared" si="128"/>
        <v>0</v>
      </c>
      <c r="AP450" s="15">
        <f t="shared" si="128"/>
        <v>0</v>
      </c>
    </row>
    <row r="451" spans="2:42" ht="15.75" x14ac:dyDescent="0.25">
      <c r="B451" s="46"/>
      <c r="C451" s="309"/>
      <c r="D451" s="14" t="s">
        <v>48</v>
      </c>
      <c r="E451" s="353"/>
      <c r="F451" s="15">
        <v>37</v>
      </c>
      <c r="G451" s="16"/>
      <c r="H451" s="16"/>
      <c r="I451" s="16"/>
      <c r="J451" s="16"/>
      <c r="K451" s="16"/>
      <c r="L451" s="16"/>
      <c r="M451" s="16">
        <v>7</v>
      </c>
      <c r="N451" s="16">
        <v>7</v>
      </c>
      <c r="O451" s="16">
        <v>7</v>
      </c>
      <c r="P451" s="16">
        <v>7</v>
      </c>
      <c r="Q451" s="16">
        <v>7</v>
      </c>
      <c r="R451" s="16">
        <v>2</v>
      </c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309"/>
      <c r="D452" s="14" t="s">
        <v>49</v>
      </c>
      <c r="E452" s="353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20.25" x14ac:dyDescent="0.25">
      <c r="B453" s="46"/>
      <c r="C453" s="309"/>
      <c r="D453" s="14" t="s">
        <v>50</v>
      </c>
      <c r="E453" s="353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57"/>
      <c r="W453" s="57"/>
      <c r="X453" s="57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310"/>
      <c r="D454" s="18" t="s">
        <v>51</v>
      </c>
      <c r="E454" s="354"/>
      <c r="F454" s="19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1"/>
    </row>
    <row r="455" spans="2:42" ht="16.5" thickBot="1" x14ac:dyDescent="0.3">
      <c r="B455" s="46"/>
      <c r="C455" s="334" t="s">
        <v>64</v>
      </c>
      <c r="D455" s="335"/>
      <c r="E455" s="8"/>
      <c r="F455" s="37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9"/>
    </row>
    <row r="456" spans="2:42" ht="20.25" x14ac:dyDescent="0.25">
      <c r="B456" s="46"/>
      <c r="C456" s="320" t="s">
        <v>65</v>
      </c>
      <c r="D456" s="22" t="s">
        <v>47</v>
      </c>
      <c r="E456" s="305" t="s">
        <v>26</v>
      </c>
      <c r="F456" s="15">
        <v>3</v>
      </c>
      <c r="G456" s="15">
        <f t="shared" ref="G456:P456" si="129">G457+G458+G459+G460</f>
        <v>0</v>
      </c>
      <c r="H456" s="15">
        <f t="shared" si="129"/>
        <v>0</v>
      </c>
      <c r="I456" s="15">
        <f t="shared" si="129"/>
        <v>0</v>
      </c>
      <c r="J456" s="15">
        <f t="shared" si="129"/>
        <v>0</v>
      </c>
      <c r="K456" s="15">
        <f t="shared" si="129"/>
        <v>0</v>
      </c>
      <c r="L456" s="15">
        <f t="shared" si="129"/>
        <v>0</v>
      </c>
      <c r="M456" s="15">
        <f t="shared" si="129"/>
        <v>0</v>
      </c>
      <c r="N456" s="15">
        <f t="shared" si="129"/>
        <v>0</v>
      </c>
      <c r="O456" s="15">
        <f t="shared" si="129"/>
        <v>0</v>
      </c>
      <c r="P456" s="15">
        <f t="shared" si="129"/>
        <v>0</v>
      </c>
      <c r="Q456" s="60">
        <v>1</v>
      </c>
      <c r="R456" s="60">
        <v>1</v>
      </c>
      <c r="S456" s="60">
        <v>1</v>
      </c>
      <c r="T456" s="15">
        <v>0</v>
      </c>
      <c r="U456" s="15"/>
      <c r="V456" s="60">
        <v>0</v>
      </c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15"/>
      <c r="AL456" s="15">
        <f t="shared" ref="AL456:AP456" si="130">AL457+AL458+AL459+AL460</f>
        <v>0</v>
      </c>
      <c r="AM456" s="15">
        <f t="shared" si="130"/>
        <v>0</v>
      </c>
      <c r="AN456" s="15">
        <f t="shared" si="130"/>
        <v>0</v>
      </c>
      <c r="AO456" s="15">
        <f t="shared" si="130"/>
        <v>0</v>
      </c>
      <c r="AP456" s="15">
        <f t="shared" si="130"/>
        <v>0</v>
      </c>
    </row>
    <row r="457" spans="2:42" ht="15.75" x14ac:dyDescent="0.25">
      <c r="B457" s="46"/>
      <c r="C457" s="320"/>
      <c r="D457" s="22" t="s">
        <v>48</v>
      </c>
      <c r="E457" s="306"/>
      <c r="F457" s="23">
        <v>3</v>
      </c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>
        <v>1</v>
      </c>
      <c r="R457" s="24">
        <v>1</v>
      </c>
      <c r="S457" s="24">
        <v>1</v>
      </c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5"/>
    </row>
    <row r="458" spans="2:42" ht="15.75" x14ac:dyDescent="0.25">
      <c r="B458" s="46"/>
      <c r="C458" s="320"/>
      <c r="D458" s="22" t="s">
        <v>49</v>
      </c>
      <c r="E458" s="306"/>
      <c r="F458" s="23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5"/>
    </row>
    <row r="459" spans="2:42" ht="20.25" x14ac:dyDescent="0.25">
      <c r="B459" s="46"/>
      <c r="C459" s="320"/>
      <c r="D459" s="22" t="s">
        <v>50</v>
      </c>
      <c r="E459" s="306"/>
      <c r="F459" s="23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0"/>
      <c r="AG459" s="60"/>
      <c r="AH459" s="60"/>
      <c r="AI459" s="60"/>
      <c r="AJ459" s="60"/>
      <c r="AK459" s="24"/>
      <c r="AL459" s="24"/>
      <c r="AM459" s="24"/>
      <c r="AN459" s="24"/>
      <c r="AO459" s="24"/>
      <c r="AP459" s="25"/>
    </row>
    <row r="460" spans="2:42" ht="16.5" thickBot="1" x14ac:dyDescent="0.3">
      <c r="B460" s="46"/>
      <c r="C460" s="321"/>
      <c r="D460" s="26" t="s">
        <v>51</v>
      </c>
      <c r="E460" s="307"/>
      <c r="F460" s="27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9"/>
    </row>
    <row r="461" spans="2:42" ht="18.75" x14ac:dyDescent="0.3">
      <c r="B461" s="46"/>
      <c r="C461" s="311" t="s">
        <v>69</v>
      </c>
      <c r="D461" s="12" t="s">
        <v>47</v>
      </c>
      <c r="E461" s="305" t="s">
        <v>26</v>
      </c>
      <c r="F461" s="15">
        <v>3</v>
      </c>
      <c r="G461" s="15">
        <f t="shared" ref="G461:P461" si="131">G462+G463+G464+G465</f>
        <v>0</v>
      </c>
      <c r="H461" s="15">
        <f t="shared" si="131"/>
        <v>0</v>
      </c>
      <c r="I461" s="15">
        <f t="shared" si="131"/>
        <v>0</v>
      </c>
      <c r="J461" s="15">
        <f t="shared" si="131"/>
        <v>0</v>
      </c>
      <c r="K461" s="15">
        <f t="shared" si="131"/>
        <v>0</v>
      </c>
      <c r="L461" s="15">
        <f t="shared" si="131"/>
        <v>0</v>
      </c>
      <c r="M461" s="15">
        <f t="shared" si="131"/>
        <v>0</v>
      </c>
      <c r="N461" s="15">
        <f t="shared" si="131"/>
        <v>0</v>
      </c>
      <c r="O461" s="15">
        <f t="shared" si="131"/>
        <v>0</v>
      </c>
      <c r="P461" s="15">
        <f t="shared" si="131"/>
        <v>0</v>
      </c>
      <c r="Q461" s="15">
        <v>1</v>
      </c>
      <c r="R461" s="61">
        <v>1</v>
      </c>
      <c r="S461" s="61">
        <v>1</v>
      </c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15">
        <f t="shared" ref="AE461:AP461" si="132">AE462+AE463+AE464+AE465</f>
        <v>0</v>
      </c>
      <c r="AF461" s="15">
        <f t="shared" si="132"/>
        <v>0</v>
      </c>
      <c r="AG461" s="15">
        <f t="shared" si="132"/>
        <v>0</v>
      </c>
      <c r="AH461" s="15">
        <f t="shared" si="132"/>
        <v>0</v>
      </c>
      <c r="AI461" s="15">
        <f t="shared" si="132"/>
        <v>0</v>
      </c>
      <c r="AJ461" s="15">
        <f t="shared" si="132"/>
        <v>0</v>
      </c>
      <c r="AK461" s="15">
        <f t="shared" si="132"/>
        <v>0</v>
      </c>
      <c r="AL461" s="15">
        <f t="shared" si="132"/>
        <v>0</v>
      </c>
      <c r="AM461" s="15">
        <f t="shared" si="132"/>
        <v>0</v>
      </c>
      <c r="AN461" s="15">
        <f t="shared" si="132"/>
        <v>0</v>
      </c>
      <c r="AO461" s="15">
        <f t="shared" si="132"/>
        <v>0</v>
      </c>
      <c r="AP461" s="15">
        <f t="shared" si="132"/>
        <v>0</v>
      </c>
    </row>
    <row r="462" spans="2:42" ht="15.75" x14ac:dyDescent="0.25">
      <c r="B462" s="46"/>
      <c r="C462" s="312"/>
      <c r="D462" s="26" t="s">
        <v>48</v>
      </c>
      <c r="E462" s="306"/>
      <c r="F462" s="27">
        <v>3</v>
      </c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>
        <v>1</v>
      </c>
      <c r="R462" s="28">
        <v>1</v>
      </c>
      <c r="S462" s="28">
        <v>1</v>
      </c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9"/>
    </row>
    <row r="463" spans="2:42" ht="15.75" x14ac:dyDescent="0.25">
      <c r="B463" s="46"/>
      <c r="C463" s="312"/>
      <c r="D463" s="26" t="s">
        <v>49</v>
      </c>
      <c r="E463" s="306"/>
      <c r="F463" s="27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9"/>
    </row>
    <row r="464" spans="2:42" ht="18.75" x14ac:dyDescent="0.3">
      <c r="B464" s="46"/>
      <c r="C464" s="312"/>
      <c r="D464" s="26" t="s">
        <v>50</v>
      </c>
      <c r="E464" s="306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16.5" thickBot="1" x14ac:dyDescent="0.3">
      <c r="B465" s="46"/>
      <c r="C465" s="313"/>
      <c r="D465" s="18" t="s">
        <v>51</v>
      </c>
      <c r="E465" s="307"/>
      <c r="F465" s="19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1"/>
    </row>
  </sheetData>
  <mergeCells count="343">
    <mergeCell ref="C461:C465"/>
    <mergeCell ref="E461:E465"/>
    <mergeCell ref="C456:C460"/>
    <mergeCell ref="E456:E460"/>
    <mergeCell ref="C455:D455"/>
    <mergeCell ref="C445:C449"/>
    <mergeCell ref="E445:E449"/>
    <mergeCell ref="B440:B444"/>
    <mergeCell ref="C440:C444"/>
    <mergeCell ref="E440:E444"/>
    <mergeCell ref="AN433:AP433"/>
    <mergeCell ref="C434:D434"/>
    <mergeCell ref="B435:B439"/>
    <mergeCell ref="C435:C439"/>
    <mergeCell ref="E435:E439"/>
    <mergeCell ref="C450:C454"/>
    <mergeCell ref="E450:E454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2024-04-17T11:36:38Z</dcterms:modified>
</cp:coreProperties>
</file>