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80" yWindow="870" windowWidth="24240" windowHeight="13740" activeTab="4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'2.15'!$B$4:$AF$555</definedName>
    <definedName name="_xlnm.Print_Area" localSheetId="0">'1.1'!$A$1:$AT$50</definedName>
    <definedName name="_xlnm.Print_Area" localSheetId="4">'2.15'!$A$1:$AH$555</definedName>
    <definedName name="_xlnm.Print_Area" localSheetId="5">'2.16'!$A$1:$AP$530</definedName>
  </definedNames>
  <calcPr calcId="124519"/>
</workbook>
</file>

<file path=xl/calcChain.xml><?xml version="1.0" encoding="utf-8"?>
<calcChain xmlns="http://schemas.openxmlformats.org/spreadsheetml/2006/main">
  <c r="G555" i="6"/>
  <c r="G438"/>
  <c r="G321"/>
  <c r="G103"/>
  <c r="AP526" i="3"/>
  <c r="AO526"/>
  <c r="AN526"/>
  <c r="AM526"/>
  <c r="AL526"/>
  <c r="AK526"/>
  <c r="AJ526"/>
  <c r="AI526"/>
  <c r="AH526"/>
  <c r="AG526"/>
  <c r="AF526"/>
  <c r="AE526"/>
  <c r="Q526"/>
  <c r="P526"/>
  <c r="O526"/>
  <c r="N526"/>
  <c r="M526"/>
  <c r="L526"/>
  <c r="K526"/>
  <c r="J526"/>
  <c r="I526"/>
  <c r="H526"/>
  <c r="G526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AP511"/>
  <c r="AO511"/>
  <c r="AN511"/>
  <c r="AM511"/>
  <c r="AL511"/>
  <c r="AK511"/>
  <c r="P511"/>
  <c r="O511"/>
  <c r="N511"/>
  <c r="M511"/>
  <c r="L511"/>
  <c r="K511"/>
  <c r="J511"/>
  <c r="I511"/>
  <c r="H511"/>
  <c r="G511"/>
  <c r="AP506"/>
  <c r="AO506"/>
  <c r="AN506"/>
  <c r="AM506"/>
  <c r="AL506"/>
  <c r="AK506"/>
  <c r="P506"/>
  <c r="O506"/>
  <c r="N506"/>
  <c r="M506"/>
  <c r="L506"/>
  <c r="K506"/>
  <c r="J506"/>
  <c r="I506"/>
  <c r="H506"/>
  <c r="G506"/>
  <c r="AP500"/>
  <c r="AO500"/>
  <c r="AN500"/>
  <c r="AM500"/>
  <c r="AL500"/>
  <c r="AK500"/>
  <c r="AJ500"/>
  <c r="AI500"/>
  <c r="AH500"/>
  <c r="AG500"/>
  <c r="AF500"/>
  <c r="AE500"/>
  <c r="O500"/>
  <c r="N500"/>
  <c r="M500"/>
  <c r="L500"/>
  <c r="K500"/>
  <c r="J500"/>
  <c r="I500"/>
  <c r="H500"/>
  <c r="G500"/>
  <c r="F500"/>
  <c r="AP495"/>
  <c r="AO495"/>
  <c r="AN495"/>
  <c r="AM495"/>
  <c r="AL495"/>
  <c r="AK495"/>
  <c r="AJ495"/>
  <c r="AI495"/>
  <c r="AH495"/>
  <c r="AG495"/>
  <c r="AF495"/>
  <c r="AE495"/>
  <c r="O495"/>
  <c r="N495"/>
  <c r="M495"/>
  <c r="L495"/>
  <c r="K495"/>
  <c r="J495"/>
  <c r="I495"/>
  <c r="H495"/>
  <c r="G495"/>
  <c r="AP490"/>
  <c r="AO490"/>
  <c r="AN490"/>
  <c r="AM490"/>
  <c r="AL490"/>
  <c r="AK490"/>
  <c r="AJ490"/>
  <c r="AI490"/>
  <c r="AH490"/>
  <c r="AG490"/>
  <c r="AP485"/>
  <c r="AO485"/>
  <c r="AN485"/>
  <c r="AM485"/>
  <c r="AL485"/>
  <c r="AK485"/>
  <c r="AJ485"/>
  <c r="AI485"/>
  <c r="AH485"/>
  <c r="AG485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AP475"/>
  <c r="AO475"/>
  <c r="AN475"/>
  <c r="AM475"/>
  <c r="AL475"/>
  <c r="AK475"/>
  <c r="U475"/>
  <c r="T475"/>
  <c r="S475"/>
  <c r="R475"/>
  <c r="Q475"/>
  <c r="P475"/>
  <c r="O475"/>
  <c r="N475"/>
  <c r="M475"/>
  <c r="L475"/>
  <c r="K475"/>
  <c r="J475"/>
  <c r="I475"/>
  <c r="H475"/>
  <c r="G475"/>
  <c r="AP470"/>
  <c r="AO470"/>
  <c r="AN470"/>
  <c r="AL470"/>
  <c r="AK470"/>
  <c r="AJ470"/>
  <c r="AI470"/>
  <c r="AH470"/>
  <c r="AG470"/>
  <c r="AF470"/>
  <c r="AE470"/>
  <c r="AD470"/>
  <c r="AC470"/>
  <c r="AB470"/>
  <c r="AA470"/>
  <c r="Z470"/>
  <c r="Y470"/>
  <c r="X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AP465"/>
  <c r="AO465"/>
  <c r="AN465"/>
  <c r="AM465"/>
  <c r="AL465"/>
  <c r="AK465"/>
  <c r="U465"/>
  <c r="T465"/>
  <c r="S465"/>
  <c r="Q465"/>
  <c r="P465"/>
  <c r="O465"/>
  <c r="N465"/>
  <c r="M465"/>
  <c r="L465"/>
  <c r="K465"/>
  <c r="J465"/>
  <c r="I465"/>
  <c r="H465"/>
  <c r="G465"/>
  <c r="AP460"/>
  <c r="AO460"/>
  <c r="AN460"/>
  <c r="AM460"/>
  <c r="AL460"/>
  <c r="AK460"/>
  <c r="U460"/>
  <c r="T460"/>
  <c r="R460"/>
  <c r="Q460"/>
  <c r="P460"/>
  <c r="O460"/>
  <c r="N460"/>
  <c r="M460"/>
  <c r="L460"/>
  <c r="K460"/>
  <c r="J460"/>
  <c r="I460"/>
  <c r="H460"/>
  <c r="G460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AP445"/>
  <c r="AO445"/>
  <c r="AN445"/>
  <c r="AM445"/>
  <c r="AL445"/>
  <c r="AK445"/>
  <c r="U445"/>
  <c r="T445"/>
  <c r="S445"/>
  <c r="R445"/>
  <c r="Q445"/>
  <c r="P445"/>
  <c r="O445"/>
  <c r="N445"/>
  <c r="M445"/>
  <c r="L445"/>
  <c r="K445"/>
  <c r="J445"/>
  <c r="I445"/>
  <c r="H445"/>
  <c r="G445"/>
  <c r="AP440"/>
  <c r="AO440"/>
  <c r="AN440"/>
  <c r="AM440"/>
  <c r="AL440"/>
  <c r="AK440"/>
  <c r="X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AP435"/>
  <c r="AO435"/>
  <c r="AN435"/>
  <c r="AM435"/>
  <c r="AL435"/>
  <c r="AK435"/>
  <c r="U435"/>
  <c r="T435"/>
  <c r="S435"/>
  <c r="R435"/>
  <c r="Q435"/>
  <c r="P435"/>
  <c r="O435"/>
  <c r="N435"/>
  <c r="M435"/>
  <c r="L435"/>
  <c r="K435"/>
  <c r="J435"/>
  <c r="I435"/>
  <c r="H435"/>
  <c r="G435"/>
  <c r="AP420"/>
  <c r="AO420"/>
  <c r="AN420"/>
  <c r="AM420"/>
  <c r="AL420"/>
  <c r="AK420"/>
  <c r="AJ420"/>
  <c r="AI420"/>
  <c r="AH420"/>
  <c r="AG420"/>
  <c r="AF420"/>
  <c r="AE420"/>
  <c r="Q420"/>
  <c r="P420"/>
  <c r="O420"/>
  <c r="N420"/>
  <c r="M420"/>
  <c r="L420"/>
  <c r="K420"/>
  <c r="J420"/>
  <c r="I420"/>
  <c r="H420"/>
  <c r="G420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AP405"/>
  <c r="AO405"/>
  <c r="AN405"/>
  <c r="AM405"/>
  <c r="AL405"/>
  <c r="AK405"/>
  <c r="P405"/>
  <c r="O405"/>
  <c r="N405"/>
  <c r="M405"/>
  <c r="L405"/>
  <c r="K405"/>
  <c r="J405"/>
  <c r="I405"/>
  <c r="H405"/>
  <c r="G405"/>
  <c r="AP400"/>
  <c r="AO400"/>
  <c r="AN400"/>
  <c r="AM400"/>
  <c r="AL400"/>
  <c r="AK400"/>
  <c r="P400"/>
  <c r="O400"/>
  <c r="N400"/>
  <c r="M400"/>
  <c r="L400"/>
  <c r="K400"/>
  <c r="J400"/>
  <c r="I400"/>
  <c r="H400"/>
  <c r="G400"/>
  <c r="AP394"/>
  <c r="AO394"/>
  <c r="AN394"/>
  <c r="AM394"/>
  <c r="AL394"/>
  <c r="AK394"/>
  <c r="AJ394"/>
  <c r="AI394"/>
  <c r="AH394"/>
  <c r="AG394"/>
  <c r="AF394"/>
  <c r="AE394"/>
  <c r="O394"/>
  <c r="N394"/>
  <c r="M394"/>
  <c r="L394"/>
  <c r="K394"/>
  <c r="J394"/>
  <c r="I394"/>
  <c r="H394"/>
  <c r="G394"/>
  <c r="F394"/>
  <c r="AP389"/>
  <c r="AO389"/>
  <c r="AN389"/>
  <c r="AM389"/>
  <c r="AL389"/>
  <c r="AK389"/>
  <c r="AJ389"/>
  <c r="AI389"/>
  <c r="AH389"/>
  <c r="AG389"/>
  <c r="AF389"/>
  <c r="AE389"/>
  <c r="O389"/>
  <c r="N389"/>
  <c r="M389"/>
  <c r="L389"/>
  <c r="K389"/>
  <c r="J389"/>
  <c r="I389"/>
  <c r="H389"/>
  <c r="G389"/>
  <c r="AP384"/>
  <c r="AO384"/>
  <c r="AN384"/>
  <c r="AM384"/>
  <c r="AL384"/>
  <c r="AK384"/>
  <c r="AJ384"/>
  <c r="AI384"/>
  <c r="AH384"/>
  <c r="AG384"/>
  <c r="AP379"/>
  <c r="AO379"/>
  <c r="AN379"/>
  <c r="AM379"/>
  <c r="AL379"/>
  <c r="AK379"/>
  <c r="AJ379"/>
  <c r="AI379"/>
  <c r="AH379"/>
  <c r="AG379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AP369"/>
  <c r="AO369"/>
  <c r="AN369"/>
  <c r="AM369"/>
  <c r="AL369"/>
  <c r="AK369"/>
  <c r="U369"/>
  <c r="T369"/>
  <c r="S369"/>
  <c r="R369"/>
  <c r="Q369"/>
  <c r="P369"/>
  <c r="O369"/>
  <c r="N369"/>
  <c r="M369"/>
  <c r="L369"/>
  <c r="K369"/>
  <c r="J369"/>
  <c r="I369"/>
  <c r="H369"/>
  <c r="G369"/>
  <c r="AP364"/>
  <c r="AO364"/>
  <c r="AN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AP359"/>
  <c r="AO359"/>
  <c r="AN359"/>
  <c r="AM359"/>
  <c r="AL359"/>
  <c r="AK359"/>
  <c r="U359"/>
  <c r="S359"/>
  <c r="R359"/>
  <c r="Q359"/>
  <c r="P359"/>
  <c r="O359"/>
  <c r="N359"/>
  <c r="M359"/>
  <c r="L359"/>
  <c r="K359"/>
  <c r="J359"/>
  <c r="I359"/>
  <c r="H359"/>
  <c r="G359"/>
  <c r="AP354"/>
  <c r="AO354"/>
  <c r="AN354"/>
  <c r="AM354"/>
  <c r="AL354"/>
  <c r="AK354"/>
  <c r="U354"/>
  <c r="S354"/>
  <c r="R354"/>
  <c r="Q354"/>
  <c r="P354"/>
  <c r="O354"/>
  <c r="N354"/>
  <c r="M354"/>
  <c r="L354"/>
  <c r="K354"/>
  <c r="J354"/>
  <c r="I354"/>
  <c r="H354"/>
  <c r="G354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AP339"/>
  <c r="AO339"/>
  <c r="AN339"/>
  <c r="AM339"/>
  <c r="AL339"/>
  <c r="AK339"/>
  <c r="T339"/>
  <c r="S339"/>
  <c r="R339"/>
  <c r="Q339"/>
  <c r="P339"/>
  <c r="O339"/>
  <c r="N339"/>
  <c r="M339"/>
  <c r="L339"/>
  <c r="K339"/>
  <c r="J339"/>
  <c r="I339"/>
  <c r="H339"/>
  <c r="G339"/>
  <c r="AP334"/>
  <c r="AO334"/>
  <c r="AN334"/>
  <c r="AM334"/>
  <c r="AL334"/>
  <c r="AK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AP329"/>
  <c r="AO329"/>
  <c r="AN329"/>
  <c r="AM329"/>
  <c r="AL329"/>
  <c r="AK329"/>
  <c r="U329"/>
  <c r="T329"/>
  <c r="S329"/>
  <c r="R329"/>
  <c r="Q329"/>
  <c r="P329"/>
  <c r="O329"/>
  <c r="N329"/>
  <c r="M329"/>
  <c r="L329"/>
  <c r="K329"/>
  <c r="J329"/>
  <c r="I329"/>
  <c r="H329"/>
  <c r="G329"/>
  <c r="AP314"/>
  <c r="AO314"/>
  <c r="AN314"/>
  <c r="AM314"/>
  <c r="AL314"/>
  <c r="AK314"/>
  <c r="AJ314"/>
  <c r="AI314"/>
  <c r="AH314"/>
  <c r="AG314"/>
  <c r="AF314"/>
  <c r="AE314"/>
  <c r="Q314"/>
  <c r="P314"/>
  <c r="O314"/>
  <c r="N314"/>
  <c r="M314"/>
  <c r="L314"/>
  <c r="K314"/>
  <c r="J314"/>
  <c r="I314"/>
  <c r="H314"/>
  <c r="G314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AP299"/>
  <c r="AO299"/>
  <c r="AN299"/>
  <c r="AM299"/>
  <c r="AL299"/>
  <c r="AK299"/>
  <c r="P299"/>
  <c r="O299"/>
  <c r="N299"/>
  <c r="M299"/>
  <c r="L299"/>
  <c r="K299"/>
  <c r="J299"/>
  <c r="I299"/>
  <c r="H299"/>
  <c r="G299"/>
  <c r="AP294"/>
  <c r="AO294"/>
  <c r="AN294"/>
  <c r="AM294"/>
  <c r="AL294"/>
  <c r="AK294"/>
  <c r="P294"/>
  <c r="O294"/>
  <c r="N294"/>
  <c r="M294"/>
  <c r="L294"/>
  <c r="K294"/>
  <c r="J294"/>
  <c r="I294"/>
  <c r="H294"/>
  <c r="G294"/>
  <c r="AP288"/>
  <c r="AO288"/>
  <c r="AN288"/>
  <c r="AM288"/>
  <c r="AL288"/>
  <c r="AK288"/>
  <c r="AJ288"/>
  <c r="AI288"/>
  <c r="AH288"/>
  <c r="AG288"/>
  <c r="AF288"/>
  <c r="AE288"/>
  <c r="O288"/>
  <c r="N288"/>
  <c r="M288"/>
  <c r="L288"/>
  <c r="K288"/>
  <c r="J288"/>
  <c r="I288"/>
  <c r="H288"/>
  <c r="G288"/>
  <c r="F288"/>
  <c r="AP283"/>
  <c r="AO283"/>
  <c r="AN283"/>
  <c r="AM283"/>
  <c r="AL283"/>
  <c r="AK283"/>
  <c r="AJ283"/>
  <c r="AI283"/>
  <c r="AH283"/>
  <c r="AG283"/>
  <c r="AF283"/>
  <c r="AE283"/>
  <c r="O283"/>
  <c r="N283"/>
  <c r="M283"/>
  <c r="L283"/>
  <c r="K283"/>
  <c r="J283"/>
  <c r="I283"/>
  <c r="H283"/>
  <c r="G283"/>
  <c r="AP278"/>
  <c r="AO278"/>
  <c r="AN278"/>
  <c r="AM278"/>
  <c r="AL278"/>
  <c r="AK278"/>
  <c r="AJ278"/>
  <c r="AI278"/>
  <c r="AH278"/>
  <c r="AG278"/>
  <c r="AP273"/>
  <c r="AO273"/>
  <c r="AN273"/>
  <c r="AM273"/>
  <c r="AL273"/>
  <c r="AK273"/>
  <c r="AJ273"/>
  <c r="AI273"/>
  <c r="AH273"/>
  <c r="AG273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AP263"/>
  <c r="AO263"/>
  <c r="AN263"/>
  <c r="AM263"/>
  <c r="AL263"/>
  <c r="AK263"/>
  <c r="U263"/>
  <c r="T263"/>
  <c r="S263"/>
  <c r="R263"/>
  <c r="Q263"/>
  <c r="P263"/>
  <c r="O263"/>
  <c r="N263"/>
  <c r="M263"/>
  <c r="L263"/>
  <c r="K263"/>
  <c r="J263"/>
  <c r="I263"/>
  <c r="H263"/>
  <c r="G263"/>
  <c r="AP258"/>
  <c r="AO258"/>
  <c r="AN258"/>
  <c r="AL258"/>
  <c r="AK258"/>
  <c r="AJ258"/>
  <c r="AI258"/>
  <c r="AH258"/>
  <c r="AG258"/>
  <c r="AF258"/>
  <c r="AE258"/>
  <c r="AD258"/>
  <c r="AC258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AP253"/>
  <c r="AO253"/>
  <c r="AN253"/>
  <c r="AM253"/>
  <c r="AL253"/>
  <c r="AK253"/>
  <c r="U253"/>
  <c r="T253"/>
  <c r="S253"/>
  <c r="Q253"/>
  <c r="P253"/>
  <c r="O253"/>
  <c r="N253"/>
  <c r="M253"/>
  <c r="L253"/>
  <c r="K253"/>
  <c r="J253"/>
  <c r="I253"/>
  <c r="H253"/>
  <c r="G253"/>
  <c r="AP248"/>
  <c r="AO248"/>
  <c r="AN248"/>
  <c r="AM248"/>
  <c r="AL248"/>
  <c r="AK248"/>
  <c r="T248"/>
  <c r="S248"/>
  <c r="R248"/>
  <c r="Q248"/>
  <c r="P248"/>
  <c r="O248"/>
  <c r="N248"/>
  <c r="M248"/>
  <c r="L248"/>
  <c r="K248"/>
  <c r="J248"/>
  <c r="I248"/>
  <c r="H248"/>
  <c r="G248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AP233"/>
  <c r="AO233"/>
  <c r="AN233"/>
  <c r="AM233"/>
  <c r="AL233"/>
  <c r="AK233"/>
  <c r="U233"/>
  <c r="T233"/>
  <c r="S233"/>
  <c r="R233"/>
  <c r="Q233"/>
  <c r="P233"/>
  <c r="O233"/>
  <c r="N233"/>
  <c r="M233"/>
  <c r="L233"/>
  <c r="K233"/>
  <c r="J233"/>
  <c r="I233"/>
  <c r="H233"/>
  <c r="G233"/>
  <c r="AP228"/>
  <c r="AO228"/>
  <c r="AN228"/>
  <c r="AM228"/>
  <c r="AL228"/>
  <c r="AK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U223"/>
  <c r="T223"/>
  <c r="S223"/>
  <c r="R223"/>
  <c r="Q223"/>
  <c r="P223"/>
  <c r="O223"/>
  <c r="N223"/>
  <c r="M223"/>
  <c r="L223"/>
  <c r="K223"/>
  <c r="J223"/>
  <c r="I223"/>
  <c r="H223"/>
  <c r="G223"/>
  <c r="AP208"/>
  <c r="AO208"/>
  <c r="AN208"/>
  <c r="AM208"/>
  <c r="AL208"/>
  <c r="AK208"/>
  <c r="AJ208"/>
  <c r="AI208"/>
  <c r="AH208"/>
  <c r="AG208"/>
  <c r="AF208"/>
  <c r="AE208"/>
  <c r="Q208"/>
  <c r="P208"/>
  <c r="O208"/>
  <c r="N208"/>
  <c r="M208"/>
  <c r="L208"/>
  <c r="K208"/>
  <c r="J208"/>
  <c r="I208"/>
  <c r="H208"/>
  <c r="G208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AP193"/>
  <c r="AO193"/>
  <c r="AN193"/>
  <c r="AM193"/>
  <c r="AL193"/>
  <c r="AK193"/>
  <c r="P193"/>
  <c r="O193"/>
  <c r="N193"/>
  <c r="M193"/>
  <c r="L193"/>
  <c r="K193"/>
  <c r="J193"/>
  <c r="I193"/>
  <c r="H193"/>
  <c r="G193"/>
  <c r="AP188"/>
  <c r="AO188"/>
  <c r="AN188"/>
  <c r="AM188"/>
  <c r="AL188"/>
  <c r="AK188"/>
  <c r="P188"/>
  <c r="O188"/>
  <c r="N188"/>
  <c r="M188"/>
  <c r="L188"/>
  <c r="K188"/>
  <c r="J188"/>
  <c r="I188"/>
  <c r="H188"/>
  <c r="G188"/>
  <c r="AP182"/>
  <c r="AO182"/>
  <c r="AN182"/>
  <c r="AM182"/>
  <c r="AL182"/>
  <c r="AK182"/>
  <c r="AJ182"/>
  <c r="AI182"/>
  <c r="AH182"/>
  <c r="AG182"/>
  <c r="AF182"/>
  <c r="AE182"/>
  <c r="O182"/>
  <c r="N182"/>
  <c r="M182"/>
  <c r="L182"/>
  <c r="K182"/>
  <c r="J182"/>
  <c r="I182"/>
  <c r="H182"/>
  <c r="G182"/>
  <c r="F182"/>
  <c r="AP177"/>
  <c r="AO177"/>
  <c r="AN177"/>
  <c r="AM177"/>
  <c r="AL177"/>
  <c r="AK177"/>
  <c r="AJ177"/>
  <c r="AI177"/>
  <c r="AH177"/>
  <c r="AG177"/>
  <c r="AF177"/>
  <c r="AE177"/>
  <c r="O177"/>
  <c r="N177"/>
  <c r="M177"/>
  <c r="L177"/>
  <c r="K177"/>
  <c r="J177"/>
  <c r="I177"/>
  <c r="H177"/>
  <c r="G177"/>
  <c r="AP172"/>
  <c r="AO172"/>
  <c r="AN172"/>
  <c r="AM172"/>
  <c r="AL172"/>
  <c r="AK172"/>
  <c r="AJ172"/>
  <c r="AI172"/>
  <c r="AH172"/>
  <c r="AG172"/>
  <c r="AP167"/>
  <c r="AO167"/>
  <c r="AN167"/>
  <c r="AM167"/>
  <c r="AL167"/>
  <c r="AK167"/>
  <c r="AJ167"/>
  <c r="AI167"/>
  <c r="AH167"/>
  <c r="AG167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AP157"/>
  <c r="AO157"/>
  <c r="AN157"/>
  <c r="AM157"/>
  <c r="AL157"/>
  <c r="AK157"/>
  <c r="U157"/>
  <c r="T157"/>
  <c r="S157"/>
  <c r="R157"/>
  <c r="Q157"/>
  <c r="P157"/>
  <c r="O157"/>
  <c r="N157"/>
  <c r="M157"/>
  <c r="L157"/>
  <c r="K157"/>
  <c r="J157"/>
  <c r="I157"/>
  <c r="H157"/>
  <c r="G157"/>
  <c r="AP152"/>
  <c r="AO152"/>
  <c r="AN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AP147"/>
  <c r="AO147"/>
  <c r="AN147"/>
  <c r="AM147"/>
  <c r="AL147"/>
  <c r="AK147"/>
  <c r="U147"/>
  <c r="T147"/>
  <c r="S147"/>
  <c r="R147"/>
  <c r="P147"/>
  <c r="O147"/>
  <c r="N147"/>
  <c r="M147"/>
  <c r="L147"/>
  <c r="K147"/>
  <c r="J147"/>
  <c r="I147"/>
  <c r="H147"/>
  <c r="G147"/>
  <c r="AP142"/>
  <c r="AO142"/>
  <c r="AN142"/>
  <c r="AM142"/>
  <c r="AL142"/>
  <c r="AK142"/>
  <c r="U142"/>
  <c r="T142"/>
  <c r="S142"/>
  <c r="R142"/>
  <c r="Q142"/>
  <c r="P142"/>
  <c r="O142"/>
  <c r="N142"/>
  <c r="M142"/>
  <c r="L142"/>
  <c r="K142"/>
  <c r="J142"/>
  <c r="I142"/>
  <c r="H142"/>
  <c r="G142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AP127"/>
  <c r="AO127"/>
  <c r="AN127"/>
  <c r="AM127"/>
  <c r="AL127"/>
  <c r="AK127"/>
  <c r="T127"/>
  <c r="S127"/>
  <c r="R127"/>
  <c r="Q127"/>
  <c r="P127"/>
  <c r="O127"/>
  <c r="N127"/>
  <c r="M127"/>
  <c r="L127"/>
  <c r="K127"/>
  <c r="J127"/>
  <c r="I127"/>
  <c r="H127"/>
  <c r="G127"/>
  <c r="AP122"/>
  <c r="AO122"/>
  <c r="AN122"/>
  <c r="AM122"/>
  <c r="AL122"/>
  <c r="AK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AP117"/>
  <c r="AO117"/>
  <c r="AN117"/>
  <c r="AM117"/>
  <c r="AL117"/>
  <c r="AK117"/>
  <c r="U117"/>
  <c r="T117"/>
  <c r="S117"/>
  <c r="R117"/>
  <c r="Q117"/>
  <c r="P117"/>
  <c r="O117"/>
  <c r="N117"/>
  <c r="M117"/>
  <c r="L117"/>
  <c r="K117"/>
  <c r="J117"/>
  <c r="I117"/>
  <c r="H117"/>
  <c r="G117"/>
  <c r="AP102"/>
  <c r="AO102"/>
  <c r="AN102"/>
  <c r="AM102"/>
  <c r="AL102"/>
  <c r="AK102"/>
  <c r="AJ102"/>
  <c r="AI102"/>
  <c r="AH102"/>
  <c r="AG102"/>
  <c r="AF102"/>
  <c r="AE102"/>
  <c r="Q102"/>
  <c r="P102"/>
  <c r="O102"/>
  <c r="N102"/>
  <c r="M102"/>
  <c r="L102"/>
  <c r="K102"/>
  <c r="J102"/>
  <c r="I102"/>
  <c r="H102"/>
  <c r="G102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AP87"/>
  <c r="AO87"/>
  <c r="AN87"/>
  <c r="AM87"/>
  <c r="AL87"/>
  <c r="AK87"/>
  <c r="P87"/>
  <c r="O87"/>
  <c r="N87"/>
  <c r="M87"/>
  <c r="L87"/>
  <c r="K87"/>
  <c r="J87"/>
  <c r="I87"/>
  <c r="H87"/>
  <c r="G87"/>
  <c r="AP82"/>
  <c r="AO82"/>
  <c r="AN82"/>
  <c r="AM82"/>
  <c r="AL82"/>
  <c r="AK82"/>
  <c r="P82"/>
  <c r="O82"/>
  <c r="N82"/>
  <c r="M82"/>
  <c r="L82"/>
  <c r="K82"/>
  <c r="J82"/>
  <c r="I82"/>
  <c r="H82"/>
  <c r="G82"/>
  <c r="AP76"/>
  <c r="AO76"/>
  <c r="AN76"/>
  <c r="AM76"/>
  <c r="AL76"/>
  <c r="AK76"/>
  <c r="AJ76"/>
  <c r="AI76"/>
  <c r="AH76"/>
  <c r="AG76"/>
  <c r="AF76"/>
  <c r="AE76"/>
  <c r="O76"/>
  <c r="N76"/>
  <c r="M76"/>
  <c r="L76"/>
  <c r="K76"/>
  <c r="J76"/>
  <c r="I76"/>
  <c r="H76"/>
  <c r="G76"/>
  <c r="F76"/>
  <c r="AP71"/>
  <c r="AO71"/>
  <c r="AN71"/>
  <c r="AM71"/>
  <c r="AL71"/>
  <c r="AK71"/>
  <c r="AJ71"/>
  <c r="AI71"/>
  <c r="AH71"/>
  <c r="AG71"/>
  <c r="AF71"/>
  <c r="AE71"/>
  <c r="O71"/>
  <c r="N71"/>
  <c r="M71"/>
  <c r="L71"/>
  <c r="K71"/>
  <c r="J71"/>
  <c r="I71"/>
  <c r="H71"/>
  <c r="G71"/>
  <c r="AP66"/>
  <c r="AO66"/>
  <c r="AN66"/>
  <c r="AM66"/>
  <c r="AL66"/>
  <c r="AK66"/>
  <c r="AJ66"/>
  <c r="AI66"/>
  <c r="AH66"/>
  <c r="AG66"/>
  <c r="AP61"/>
  <c r="AO61"/>
  <c r="AN61"/>
  <c r="AM61"/>
  <c r="AL61"/>
  <c r="AK61"/>
  <c r="AJ61"/>
  <c r="AI61"/>
  <c r="AH61"/>
  <c r="AG61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AP51"/>
  <c r="AO51"/>
  <c r="AN51"/>
  <c r="AM51"/>
  <c r="AL51"/>
  <c r="AK51"/>
  <c r="U51"/>
  <c r="T51"/>
  <c r="S51"/>
  <c r="R51"/>
  <c r="Q51"/>
  <c r="P51"/>
  <c r="O51"/>
  <c r="N51"/>
  <c r="M51"/>
  <c r="L51"/>
  <c r="K51"/>
  <c r="J51"/>
  <c r="I51"/>
  <c r="H51"/>
  <c r="G51"/>
  <c r="AP46"/>
  <c r="AO46"/>
  <c r="AN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AP41"/>
  <c r="AO41"/>
  <c r="AN41"/>
  <c r="AM41"/>
  <c r="AL41"/>
  <c r="AK41"/>
  <c r="U41"/>
  <c r="T41"/>
  <c r="S41"/>
  <c r="R41"/>
  <c r="Q41"/>
  <c r="P41"/>
  <c r="O41"/>
  <c r="N41"/>
  <c r="M41"/>
  <c r="L41"/>
  <c r="K41"/>
  <c r="J41"/>
  <c r="I41"/>
  <c r="H41"/>
  <c r="G41"/>
  <c r="AP36"/>
  <c r="AO36"/>
  <c r="AN36"/>
  <c r="AM36"/>
  <c r="AL36"/>
  <c r="AK36"/>
  <c r="U36"/>
  <c r="T36"/>
  <c r="S36"/>
  <c r="R36"/>
  <c r="Q36"/>
  <c r="P36"/>
  <c r="O36"/>
  <c r="N36"/>
  <c r="M36"/>
  <c r="L36"/>
  <c r="K36"/>
  <c r="J36"/>
  <c r="I36"/>
  <c r="H36"/>
  <c r="G36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AP21"/>
  <c r="AO21"/>
  <c r="AN21"/>
  <c r="AM21"/>
  <c r="AL21"/>
  <c r="AK21"/>
  <c r="U21"/>
  <c r="T21"/>
  <c r="S21"/>
  <c r="R21"/>
  <c r="Q21"/>
  <c r="P21"/>
  <c r="O21"/>
  <c r="N21"/>
  <c r="M21"/>
  <c r="L21"/>
  <c r="K21"/>
  <c r="J21"/>
  <c r="I21"/>
  <c r="H21"/>
  <c r="G21"/>
  <c r="AP16"/>
  <c r="AO16"/>
  <c r="AN16"/>
  <c r="AM16"/>
  <c r="AL16"/>
  <c r="AK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AP11"/>
  <c r="AO11"/>
  <c r="AN11"/>
  <c r="AM11"/>
  <c r="AL11"/>
  <c r="AK11"/>
  <c r="U11"/>
  <c r="T11"/>
  <c r="S11"/>
  <c r="R11"/>
  <c r="Q11"/>
  <c r="P11"/>
  <c r="O11"/>
  <c r="N11"/>
  <c r="M11"/>
  <c r="L11"/>
  <c r="K11"/>
  <c r="J11"/>
  <c r="I11"/>
  <c r="H11"/>
  <c r="G11"/>
  <c r="K321" i="6" l="1"/>
  <c r="I438"/>
  <c r="O555"/>
  <c r="M555"/>
  <c r="K555"/>
  <c r="I555"/>
  <c r="E555"/>
  <c r="O438"/>
  <c r="M438"/>
  <c r="K438"/>
  <c r="E438"/>
  <c r="O321"/>
  <c r="M321"/>
  <c r="I103"/>
  <c r="O103"/>
  <c r="M103"/>
  <c r="K103"/>
  <c r="E103"/>
</calcChain>
</file>

<file path=xl/sharedStrings.xml><?xml version="1.0" encoding="utf-8"?>
<sst xmlns="http://schemas.openxmlformats.org/spreadsheetml/2006/main" count="1321" uniqueCount="268">
  <si>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</si>
  <si>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</si>
  <si>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</si>
  <si>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</si>
  <si>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</si>
  <si>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</si>
  <si>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</si>
  <si>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</si>
  <si>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</si>
  <si>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</si>
  <si>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</si>
  <si>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</si>
  <si>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</si>
  <si>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</si>
  <si>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</si>
  <si>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</si>
  <si>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</si>
  <si>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</si>
  <si>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</si>
  <si>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</si>
  <si>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</si>
  <si>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</si>
  <si>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</si>
  <si>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</si>
  <si>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</si>
  <si>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</si>
  <si>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</si>
  <si>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</si>
  <si>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</si>
  <si>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</si>
  <si>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</si>
  <si>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</si>
  <si>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</si>
  <si>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</si>
  <si>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</si>
  <si>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</si>
  <si>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</si>
  <si>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</si>
  <si>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</si>
  <si>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</si>
  <si>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</si>
  <si>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</si>
  <si>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</si>
  <si>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</si>
  <si>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</si>
  <si>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</si>
  <si>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</si>
  <si>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</si>
  <si>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</si>
  <si>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</si>
  <si>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</si>
  <si>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</si>
  <si>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</si>
  <si>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</si>
  <si>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</si>
  <si>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</si>
  <si>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</si>
  <si>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</si>
  <si>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</si>
  <si>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</si>
  <si>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</si>
  <si>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</si>
  <si>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</si>
  <si>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</si>
  <si>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</si>
  <si>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</si>
  <si>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</si>
  <si>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</si>
  <si>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</si>
  <si>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</si>
  <si>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</si>
  <si>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</si>
  <si>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</si>
  <si>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</si>
  <si>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</si>
  <si>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</si>
  <si>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</si>
  <si>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</si>
  <si>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</si>
  <si>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</si>
  <si>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</si>
  <si>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</si>
  <si>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</si>
  <si>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</si>
  <si>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</si>
  <si>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</si>
  <si>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</si>
  <si>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</si>
  <si>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</si>
  <si>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</si>
  <si>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</si>
  <si>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</si>
  <si>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</si>
  <si>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</si>
  <si>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</si>
  <si>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</si>
  <si>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</si>
  <si>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</si>
  <si>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</si>
  <si>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</si>
  <si>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</si>
  <si>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</si>
  <si>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</si>
  <si>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</si>
  <si>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</si>
  <si>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</si>
  <si>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</si>
  <si>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</si>
  <si>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</si>
  <si>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</si>
  <si>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</si>
  <si>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</si>
  <si>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</si>
  <si>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</si>
  <si>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</si>
  <si>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</si>
  <si>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</si>
  <si>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</si>
  <si>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</si>
  <si>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</si>
  <si>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</si>
  <si>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</si>
  <si>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</si>
  <si>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</si>
  <si>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</si>
  <si>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кв.9</t>
  </si>
  <si>
    <t>кв.10</t>
  </si>
  <si>
    <t>кв.11</t>
  </si>
  <si>
    <t>выд.6</t>
  </si>
  <si>
    <t>грунтовая,удовлетворительное</t>
  </si>
  <si>
    <t>Противопожарная минерализованная полоса</t>
  </si>
  <si>
    <t>кв. 30. выд12,14,16,19 ; кв.12, выд.13.15,33,3435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</si>
  <si>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</si>
  <si>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</si>
  <si>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 xml:space="preserve"> кв. 20, выд. 19</t>
  </si>
  <si>
    <t>Пожарный водоем 30 000 м3 Забор воды наземными средствами</t>
  </si>
  <si>
    <t>1</t>
  </si>
  <si>
    <t xml:space="preserve">Удовлетворительное. </t>
  </si>
  <si>
    <t>Пожарный наблюдательный пункт</t>
  </si>
  <si>
    <t>господств. Высота</t>
  </si>
  <si>
    <t xml:space="preserve">зона отдыха граждан, пребывающих в лесах </t>
  </si>
  <si>
    <t>8</t>
  </si>
  <si>
    <t>2026</t>
  </si>
  <si>
    <t>ашлаги</t>
  </si>
  <si>
    <t>кв.48, выд.17</t>
  </si>
  <si>
    <t>4</t>
  </si>
  <si>
    <t>5</t>
  </si>
  <si>
    <t>6</t>
  </si>
  <si>
    <t>7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</si>
  <si>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</si>
  <si>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</si>
  <si>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</si>
  <si>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</si>
  <si>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</si>
  <si>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</si>
  <si>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</si>
  <si>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</si>
  <si>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</si>
  <si>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</si>
  <si>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</si>
  <si>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низовой</t>
  </si>
  <si>
    <t>с 01 апреля</t>
  </si>
  <si>
    <t>31</t>
  </si>
  <si>
    <t>кв.выд.</t>
  </si>
  <si>
    <t>2028</t>
  </si>
  <si>
    <t>2027</t>
  </si>
  <si>
    <t>2025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</si>
  <si>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</si>
  <si>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</si>
  <si>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</si>
  <si>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</si>
  <si>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Календарный план выполения мер противопожаорного обустройства на территории Самурского лесничества на 2024 год</t>
  </si>
  <si>
    <t>Календарный план выполения мер противопожаорного обустройства на территории Самурского лесничества на 2025 год</t>
  </si>
  <si>
    <t>Календарный план выполения мер противопожаорного обустройства на территории Самурского лесничества на 2026 год</t>
  </si>
  <si>
    <t>Календарный план выполения мер противопожаорного обустройства на территории Самурского лесничества на 2028 год</t>
  </si>
  <si>
    <t>Календарный план выполения мер противопожаорного обустройства на территории Самурского лесничества на 2027 год</t>
  </si>
  <si>
    <t>Равнинная зона южного Дагестана</t>
  </si>
  <si>
    <t>Самурское лесничество дез деления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</si>
  <si>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саждений, информацпричинах возникновения лесных пожаров, информация об угрозе распространения пожаров (низкая, средняя, высокая) по подразделению "Самурское лесничество" Комитет по л/хРеспублики ДАГЕСТАН</t>
  </si>
  <si>
    <t>не осто</t>
  </si>
  <si>
    <t>Самурское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</si>
  <si>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подразделению ГКУ РД "Самурское лесничество" Комитет по лесному х-ву республики Дагестан</t>
  </si>
  <si>
    <t>исходная точка  кв. № 49 и далее,44,26,18,18,9,10,5,38,32,23,14,15,16,17,, конечная точка кв.№ 8</t>
  </si>
  <si>
    <t>кв. 1. выд1,4,5,13,; кв.6, выд.2,5,17,9,12,.</t>
  </si>
  <si>
    <t xml:space="preserve">Проетируемые меры противопожарного обустойства лесов с учетом затарт на их выполнение  на территории подразделения Самурское лесничество" Комитет по л/х Республика Дагестан </t>
  </si>
  <si>
    <t>Oбъем и пообъектное распределение проектируемых мер в разрезе лесничеств с указанием квартала, выдела по подразделению "Самурское лесничество"Комитет по л/х Республики Дагестан</t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</si>
  <si>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подразделению "Самурское лесничество" Комитет по л/ху Республики ДАГЕСТАН</t>
  </si>
  <si>
    <t xml:space="preserve"> КВ.11 </t>
  </si>
  <si>
    <t>выд. 4</t>
  </si>
  <si>
    <t>рекреация</t>
  </si>
  <si>
    <t>выд7,8</t>
  </si>
  <si>
    <t>выд. 6</t>
  </si>
  <si>
    <t>кв.9.</t>
  </si>
  <si>
    <t>выд.30,</t>
  </si>
  <si>
    <t>выд.1,19</t>
  </si>
  <si>
    <t>выд. 1,7,15</t>
  </si>
  <si>
    <t>выд.9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</si>
  <si>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Асалиева Т.И.                                                                                                                            Абрамова Г.С                                                   .Абдуллатифов Т.А.                                     Гаджиев М.А.                                                        Исмаилов С.Я.                                                      ООО "Жемчужина Самура"                                                ООО "СМУ-5"                                      Шамсудинов А.К.                                                                             Байрамов Б.У</t>
  </si>
  <si>
    <t>выд.1;3;4</t>
  </si>
  <si>
    <t xml:space="preserve">                                                                         0,1                                                1,                                                  2                                                       0,4                                       0,15,                                          5                                               1,5,                                                   2,                                                        1</t>
  </si>
  <si>
    <t>кв49, выд.36</t>
  </si>
  <si>
    <t>кв.38, выд.20</t>
  </si>
  <si>
    <t>кв.50, выд.23</t>
  </si>
  <si>
    <t>кв.48,23</t>
  </si>
  <si>
    <t>кв.48, выд.4</t>
  </si>
  <si>
    <t>кв.48 выд.17</t>
  </si>
  <si>
    <t>кв.38 в. 10;11;23</t>
  </si>
  <si>
    <t>кв.42 выд. 36;3</t>
  </si>
  <si>
    <t>7,5</t>
  </si>
  <si>
    <t>6,5</t>
  </si>
  <si>
    <t>кв1 в.14;5;</t>
  </si>
  <si>
    <t>кв.6 в.8;9</t>
  </si>
  <si>
    <t>кв.42 в.1</t>
  </si>
  <si>
    <t>3</t>
  </si>
  <si>
    <t>4,5</t>
  </si>
  <si>
    <t>кв.59 в.13</t>
  </si>
  <si>
    <t>кв.54 в.5</t>
  </si>
  <si>
    <t>кв.55 в.5</t>
  </si>
  <si>
    <t>кв.58 в.13</t>
  </si>
  <si>
    <t>кв.4 в. 12;9</t>
  </si>
  <si>
    <t>0,5</t>
  </si>
  <si>
    <t>кв.2 в. 26; 8</t>
  </si>
  <si>
    <t>1,0</t>
  </si>
  <si>
    <t>кв.1 в.5</t>
  </si>
  <si>
    <t xml:space="preserve">кв.42 в.1 </t>
  </si>
  <si>
    <t>кв.50 в.23</t>
  </si>
  <si>
    <t>кв.1 в.1</t>
  </si>
  <si>
    <t>кв.2 в22:18</t>
  </si>
  <si>
    <t>кв.16 в.17;4</t>
  </si>
  <si>
    <t>кв.15 в.10</t>
  </si>
  <si>
    <t>0,3</t>
  </si>
  <si>
    <t>0,7</t>
  </si>
  <si>
    <t>кв.14 в.10;9</t>
  </si>
  <si>
    <t>кв.49 в.36</t>
  </si>
  <si>
    <t>кв.44 в.27</t>
  </si>
  <si>
    <t>кв.44 в.18</t>
  </si>
  <si>
    <t>кв.44 в.7</t>
  </si>
  <si>
    <t>кв.17 в.9</t>
  </si>
  <si>
    <t>кв.17 в.8</t>
  </si>
  <si>
    <t>кв.13 в.17</t>
  </si>
  <si>
    <t>0.5</t>
  </si>
  <si>
    <t>кв.23 в.16</t>
  </si>
  <si>
    <t>кв.58 в.4;13;7</t>
  </si>
  <si>
    <t>1.5</t>
  </si>
  <si>
    <t>кв.59 в.13;11;5</t>
  </si>
  <si>
    <t>1,5</t>
  </si>
  <si>
    <t>кв.6 в.9;8;1</t>
  </si>
  <si>
    <t>2,5</t>
  </si>
  <si>
    <t>кв.6 в.11;</t>
  </si>
  <si>
    <t>кв.39 в.11</t>
  </si>
  <si>
    <t>2,0</t>
  </si>
  <si>
    <t>кв.4 в.12;9</t>
  </si>
  <si>
    <t>кв.2 в.26;8</t>
  </si>
  <si>
    <t>кв.6 в.2;4;6;11;7</t>
  </si>
  <si>
    <t>12</t>
  </si>
  <si>
    <t>кв.7 в.12;31</t>
  </si>
  <si>
    <t>к58 в7;13</t>
  </si>
  <si>
    <t>кв.59 в.2</t>
  </si>
  <si>
    <t>2</t>
  </si>
  <si>
    <t>кв.58 в.7</t>
  </si>
  <si>
    <t>15</t>
  </si>
  <si>
    <t>кв.6 в.2;9</t>
  </si>
  <si>
    <t>к.1в.5;14;19</t>
  </si>
  <si>
    <t>кв.32 в.5</t>
  </si>
  <si>
    <t>кв.48 в.24</t>
  </si>
  <si>
    <t>кв.49 в.37</t>
  </si>
  <si>
    <t>кв.32 в.24</t>
  </si>
  <si>
    <t>кв.48 в.5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</si>
</sst>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40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/>
    </xf>
    <xf numFmtId="49" fontId="2" fillId="0" borderId="49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center" vertical="top"/>
    </xf>
    <xf numFmtId="49" fontId="11" fillId="0" borderId="50" xfId="0" applyNumberFormat="1" applyFont="1" applyBorder="1" applyAlignment="1">
      <alignment horizontal="center"/>
    </xf>
    <xf numFmtId="49" fontId="11" fillId="0" borderId="50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/>
    </xf>
    <xf numFmtId="49" fontId="21" fillId="0" borderId="28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49" fontId="21" fillId="0" borderId="3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1" fillId="0" borderId="48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/>
    </xf>
    <xf numFmtId="49" fontId="21" fillId="0" borderId="39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top"/>
    </xf>
    <xf numFmtId="49" fontId="22" fillId="0" borderId="3" xfId="0" applyNumberFormat="1" applyFont="1" applyBorder="1" applyAlignment="1">
      <alignment horizontal="center" vertical="top"/>
    </xf>
    <xf numFmtId="49" fontId="2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2" fillId="3" borderId="3" xfId="0" applyNumberFormat="1" applyFont="1" applyFill="1" applyBorder="1" applyAlignment="1">
      <alignment horizontal="center" vertical="top" wrapText="1"/>
    </xf>
    <xf numFmtId="49" fontId="22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" fillId="0" borderId="42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2" fillId="0" borderId="44" xfId="0" applyNumberFormat="1" applyFont="1" applyBorder="1" applyAlignment="1">
      <alignment horizontal="center" vertical="top"/>
    </xf>
    <xf numFmtId="49" fontId="22" fillId="0" borderId="24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top" wrapText="1"/>
    </xf>
    <xf numFmtId="49" fontId="22" fillId="0" borderId="25" xfId="0" applyNumberFormat="1" applyFont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top" wrapText="1"/>
    </xf>
    <xf numFmtId="49" fontId="22" fillId="0" borderId="24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top"/>
    </xf>
    <xf numFmtId="49" fontId="22" fillId="0" borderId="25" xfId="0" applyNumberFormat="1" applyFont="1" applyBorder="1" applyAlignment="1">
      <alignment horizontal="center" vertical="top"/>
    </xf>
    <xf numFmtId="49" fontId="2" fillId="0" borderId="25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top" wrapText="1"/>
    </xf>
    <xf numFmtId="49" fontId="2" fillId="0" borderId="38" xfId="0" applyNumberFormat="1" applyFont="1" applyBorder="1" applyAlignment="1">
      <alignment horizontal="center" vertical="top" wrapText="1"/>
    </xf>
    <xf numFmtId="49" fontId="2" fillId="0" borderId="39" xfId="0" applyNumberFormat="1" applyFont="1" applyBorder="1" applyAlignment="1">
      <alignment horizontal="center" vertical="top" wrapText="1"/>
    </xf>
    <xf numFmtId="49" fontId="22" fillId="0" borderId="4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49" fontId="22" fillId="0" borderId="5" xfId="0" applyNumberFormat="1" applyFont="1" applyBorder="1" applyAlignment="1">
      <alignment horizontal="center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4" fillId="2" borderId="30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T25"/>
  <sheetViews>
    <sheetView topLeftCell="A5" zoomScale="75" zoomScaleNormal="75" zoomScaleSheetLayoutView="95" workbookViewId="0">
      <selection activeCell="A20" sqref="A20:AT25"/>
    </sheetView>
  </sheetViews>
  <sheetFormatPr defaultRowHeight="15"/>
  <cols>
    <col min="1" max="1" width="9.140625" style="75" customWidth="1"/>
    <col min="2" max="2" width="13.28515625" style="75" customWidth="1"/>
    <col min="3" max="3" width="15.42578125" style="75" customWidth="1"/>
    <col min="4" max="4" width="13.42578125" style="75" customWidth="1"/>
    <col min="5" max="5" width="16.140625" style="75" customWidth="1"/>
    <col min="6" max="6" width="16.28515625" style="75" customWidth="1"/>
    <col min="7" max="7" width="12.7109375" style="75" customWidth="1"/>
    <col min="8" max="8" width="14.140625" style="75" customWidth="1"/>
    <col min="9" max="9" width="16.85546875" style="75" customWidth="1"/>
    <col min="10" max="10" width="10.85546875" style="75" customWidth="1"/>
    <col min="11" max="16" width="9.140625" style="75"/>
    <col min="17" max="17" width="12.28515625" style="75" customWidth="1"/>
    <col min="18" max="22" width="9.140625" style="75"/>
    <col min="23" max="23" width="12" style="75" customWidth="1"/>
    <col min="24" max="24" width="9.140625" style="75"/>
    <col min="25" max="25" width="9.5703125" style="75" customWidth="1"/>
    <col min="26" max="16384" width="9.140625" style="75"/>
  </cols>
  <sheetData>
    <row r="7" spans="1:46" ht="78" customHeight="1">
      <c r="A7" s="196" t="s">
        <v>178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</row>
    <row r="8" spans="1:46">
      <c r="A8" s="197" t="s">
        <v>168</v>
      </c>
      <c r="B8" s="200" t="s">
        <v>21</v>
      </c>
      <c r="C8" s="200" t="s">
        <v>114</v>
      </c>
      <c r="D8" s="200" t="s">
        <v>115</v>
      </c>
      <c r="E8" s="212" t="s">
        <v>87</v>
      </c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06" t="s">
        <v>100</v>
      </c>
      <c r="R8" s="207"/>
      <c r="S8" s="207"/>
      <c r="T8" s="208"/>
      <c r="U8" s="206" t="s">
        <v>101</v>
      </c>
      <c r="V8" s="207"/>
      <c r="W8" s="207"/>
      <c r="X8" s="207"/>
      <c r="Y8" s="208"/>
      <c r="Z8" s="206" t="s">
        <v>104</v>
      </c>
      <c r="AA8" s="207"/>
      <c r="AB8" s="208"/>
      <c r="AC8" s="206" t="s">
        <v>106</v>
      </c>
      <c r="AD8" s="207"/>
      <c r="AE8" s="207"/>
      <c r="AF8" s="207"/>
      <c r="AG8" s="207"/>
      <c r="AH8" s="207"/>
      <c r="AI8" s="207"/>
      <c r="AJ8" s="207"/>
      <c r="AK8" s="208"/>
      <c r="AL8" s="212" t="s">
        <v>108</v>
      </c>
      <c r="AM8" s="212"/>
      <c r="AN8" s="212"/>
      <c r="AO8" s="212" t="s">
        <v>170</v>
      </c>
      <c r="AP8" s="212"/>
      <c r="AQ8" s="212"/>
      <c r="AR8" s="213" t="s">
        <v>110</v>
      </c>
      <c r="AS8" s="213"/>
      <c r="AT8" s="213"/>
    </row>
    <row r="9" spans="1:46">
      <c r="A9" s="198"/>
      <c r="B9" s="201"/>
      <c r="C9" s="201"/>
      <c r="D9" s="201"/>
      <c r="E9" s="200" t="s">
        <v>88</v>
      </c>
      <c r="F9" s="214" t="s">
        <v>86</v>
      </c>
      <c r="G9" s="214"/>
      <c r="H9" s="214"/>
      <c r="I9" s="214" t="s">
        <v>92</v>
      </c>
      <c r="J9" s="214"/>
      <c r="K9" s="214"/>
      <c r="L9" s="214" t="s">
        <v>94</v>
      </c>
      <c r="M9" s="214"/>
      <c r="N9" s="214"/>
      <c r="O9" s="214"/>
      <c r="P9" s="214"/>
      <c r="Q9" s="215" t="s">
        <v>149</v>
      </c>
      <c r="R9" s="217" t="s">
        <v>150</v>
      </c>
      <c r="S9" s="218"/>
      <c r="T9" s="219"/>
      <c r="U9" s="200" t="s">
        <v>95</v>
      </c>
      <c r="V9" s="200" t="s">
        <v>96</v>
      </c>
      <c r="W9" s="200" t="s">
        <v>97</v>
      </c>
      <c r="X9" s="200" t="s">
        <v>98</v>
      </c>
      <c r="Y9" s="200" t="s">
        <v>99</v>
      </c>
      <c r="Z9" s="209" t="s">
        <v>102</v>
      </c>
      <c r="AA9" s="209" t="s">
        <v>103</v>
      </c>
      <c r="AB9" s="209" t="s">
        <v>105</v>
      </c>
      <c r="AC9" s="209" t="s">
        <v>107</v>
      </c>
      <c r="AD9" s="206" t="s">
        <v>109</v>
      </c>
      <c r="AE9" s="207"/>
      <c r="AF9" s="208"/>
      <c r="AG9" s="211" t="s">
        <v>151</v>
      </c>
      <c r="AH9" s="211"/>
      <c r="AI9" s="211"/>
      <c r="AJ9" s="211"/>
      <c r="AK9" s="209" t="s">
        <v>122</v>
      </c>
      <c r="AL9" s="197">
        <v>2021</v>
      </c>
      <c r="AM9" s="197">
        <v>2022</v>
      </c>
      <c r="AN9" s="197">
        <v>2023</v>
      </c>
      <c r="AO9" s="197">
        <v>2021</v>
      </c>
      <c r="AP9" s="197">
        <v>2022</v>
      </c>
      <c r="AQ9" s="197">
        <v>2023</v>
      </c>
      <c r="AR9" s="220" t="s">
        <v>111</v>
      </c>
      <c r="AS9" s="220" t="s">
        <v>112</v>
      </c>
      <c r="AT9" s="220" t="s">
        <v>113</v>
      </c>
    </row>
    <row r="10" spans="1:46" ht="285">
      <c r="A10" s="199"/>
      <c r="B10" s="202"/>
      <c r="C10" s="202"/>
      <c r="D10" s="202"/>
      <c r="E10" s="202"/>
      <c r="F10" s="68" t="s">
        <v>89</v>
      </c>
      <c r="G10" s="68" t="s">
        <v>90</v>
      </c>
      <c r="H10" s="68" t="s">
        <v>91</v>
      </c>
      <c r="I10" s="68" t="s">
        <v>169</v>
      </c>
      <c r="J10" s="68" t="s">
        <v>121</v>
      </c>
      <c r="K10" s="68" t="s">
        <v>93</v>
      </c>
      <c r="L10" s="68" t="s">
        <v>116</v>
      </c>
      <c r="M10" s="68" t="s">
        <v>120</v>
      </c>
      <c r="N10" s="68" t="s">
        <v>117</v>
      </c>
      <c r="O10" s="68" t="s">
        <v>118</v>
      </c>
      <c r="P10" s="68" t="s">
        <v>119</v>
      </c>
      <c r="Q10" s="216"/>
      <c r="R10" s="69" t="s">
        <v>152</v>
      </c>
      <c r="S10" s="69" t="s">
        <v>153</v>
      </c>
      <c r="T10" s="69" t="s">
        <v>154</v>
      </c>
      <c r="U10" s="202"/>
      <c r="V10" s="202"/>
      <c r="W10" s="202"/>
      <c r="X10" s="202"/>
      <c r="Y10" s="202"/>
      <c r="Z10" s="210"/>
      <c r="AA10" s="210"/>
      <c r="AB10" s="210"/>
      <c r="AC10" s="210"/>
      <c r="AD10" s="70">
        <v>2021</v>
      </c>
      <c r="AE10" s="70">
        <v>2022</v>
      </c>
      <c r="AF10" s="70">
        <v>2023</v>
      </c>
      <c r="AG10" s="71" t="s">
        <v>155</v>
      </c>
      <c r="AH10" s="71" t="s">
        <v>156</v>
      </c>
      <c r="AI10" s="71" t="s">
        <v>157</v>
      </c>
      <c r="AJ10" s="71" t="s">
        <v>158</v>
      </c>
      <c r="AK10" s="210"/>
      <c r="AL10" s="199"/>
      <c r="AM10" s="199"/>
      <c r="AN10" s="199"/>
      <c r="AO10" s="199"/>
      <c r="AP10" s="199"/>
      <c r="AQ10" s="199"/>
      <c r="AR10" s="221"/>
      <c r="AS10" s="221"/>
      <c r="AT10" s="221"/>
    </row>
    <row r="11" spans="1:46">
      <c r="A11" s="76" t="s">
        <v>2</v>
      </c>
      <c r="B11" s="72">
        <v>1</v>
      </c>
      <c r="C11" s="72">
        <v>2</v>
      </c>
      <c r="D11" s="72">
        <v>3</v>
      </c>
      <c r="E11" s="72">
        <v>4</v>
      </c>
      <c r="F11" s="72">
        <v>5</v>
      </c>
      <c r="G11" s="72">
        <v>6</v>
      </c>
      <c r="H11" s="72">
        <v>7</v>
      </c>
      <c r="I11" s="72">
        <v>8</v>
      </c>
      <c r="J11" s="72">
        <v>9</v>
      </c>
      <c r="K11" s="72">
        <v>10</v>
      </c>
      <c r="L11" s="72">
        <v>11</v>
      </c>
      <c r="M11" s="72">
        <v>12</v>
      </c>
      <c r="N11" s="72">
        <v>13</v>
      </c>
      <c r="O11" s="72">
        <v>14</v>
      </c>
      <c r="P11" s="72">
        <v>15</v>
      </c>
      <c r="Q11" s="72">
        <v>16</v>
      </c>
      <c r="R11" s="72">
        <v>17</v>
      </c>
      <c r="S11" s="72">
        <v>18</v>
      </c>
      <c r="T11" s="72">
        <v>19</v>
      </c>
      <c r="U11" s="72">
        <v>20</v>
      </c>
      <c r="V11" s="72">
        <v>21</v>
      </c>
      <c r="W11" s="72">
        <v>22</v>
      </c>
      <c r="X11" s="72">
        <v>23</v>
      </c>
      <c r="Y11" s="72">
        <v>24</v>
      </c>
      <c r="Z11" s="72">
        <v>25</v>
      </c>
      <c r="AA11" s="72">
        <v>26</v>
      </c>
      <c r="AB11" s="72">
        <v>27</v>
      </c>
      <c r="AC11" s="72">
        <v>28</v>
      </c>
      <c r="AD11" s="72">
        <v>29</v>
      </c>
      <c r="AE11" s="72">
        <v>30</v>
      </c>
      <c r="AF11" s="72">
        <v>31</v>
      </c>
      <c r="AG11" s="72">
        <v>32</v>
      </c>
      <c r="AH11" s="72">
        <v>33</v>
      </c>
      <c r="AI11" s="72">
        <v>34</v>
      </c>
      <c r="AJ11" s="72">
        <v>35</v>
      </c>
      <c r="AK11" s="72">
        <v>36</v>
      </c>
      <c r="AL11" s="72">
        <v>37</v>
      </c>
      <c r="AM11" s="72">
        <v>38</v>
      </c>
      <c r="AN11" s="72">
        <v>39</v>
      </c>
      <c r="AO11" s="72">
        <v>40</v>
      </c>
      <c r="AP11" s="72">
        <v>41</v>
      </c>
      <c r="AQ11" s="72">
        <v>42</v>
      </c>
      <c r="AR11" s="72">
        <v>43</v>
      </c>
      <c r="AS11" s="72">
        <v>44</v>
      </c>
      <c r="AT11" s="72">
        <v>45</v>
      </c>
    </row>
    <row r="12" spans="1:46" ht="30" customHeight="1">
      <c r="A12" s="65">
        <v>1</v>
      </c>
      <c r="B12" s="73" t="s">
        <v>177</v>
      </c>
      <c r="C12" s="191" t="s">
        <v>176</v>
      </c>
      <c r="D12" s="73">
        <v>21</v>
      </c>
      <c r="E12" s="73">
        <v>7681</v>
      </c>
      <c r="F12" s="73">
        <v>7681</v>
      </c>
      <c r="G12" s="73"/>
      <c r="H12" s="73"/>
      <c r="I12" s="73">
        <v>29</v>
      </c>
      <c r="J12" s="73">
        <v>4049</v>
      </c>
      <c r="K12" s="73">
        <v>2068</v>
      </c>
      <c r="L12" s="73">
        <v>682</v>
      </c>
      <c r="M12" s="73">
        <v>3610</v>
      </c>
      <c r="N12" s="73">
        <v>877</v>
      </c>
      <c r="O12" s="73">
        <v>1640</v>
      </c>
      <c r="P12" s="73"/>
      <c r="Q12" s="73">
        <v>7681</v>
      </c>
      <c r="R12" s="73"/>
      <c r="S12" s="73"/>
      <c r="T12" s="73"/>
      <c r="U12" s="73">
        <v>0</v>
      </c>
      <c r="V12" s="73">
        <v>0</v>
      </c>
      <c r="W12" s="73">
        <v>6549</v>
      </c>
      <c r="X12" s="74">
        <v>897</v>
      </c>
      <c r="Y12" s="77">
        <v>235</v>
      </c>
      <c r="Z12" s="73" t="s">
        <v>161</v>
      </c>
      <c r="AA12" s="78" t="s">
        <v>167</v>
      </c>
      <c r="AB12" s="74">
        <v>244</v>
      </c>
      <c r="AC12" s="184" t="s">
        <v>160</v>
      </c>
      <c r="AD12" s="65"/>
      <c r="AE12" s="65"/>
      <c r="AF12" s="65"/>
      <c r="AG12" s="65"/>
      <c r="AH12" s="65"/>
      <c r="AI12" s="65"/>
      <c r="AJ12" s="65"/>
      <c r="AK12" s="185" t="s">
        <v>179</v>
      </c>
      <c r="AL12" s="65"/>
      <c r="AM12" s="65"/>
      <c r="AN12" s="65"/>
      <c r="AO12" s="65"/>
      <c r="AP12" s="65"/>
      <c r="AQ12" s="65"/>
      <c r="AR12" s="65"/>
      <c r="AS12" s="65"/>
      <c r="AT12" s="65"/>
    </row>
    <row r="13" spans="1:46">
      <c r="A13" s="65"/>
      <c r="B13" s="73"/>
      <c r="C13" s="20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4"/>
      <c r="Y13" s="77"/>
      <c r="Z13" s="78"/>
      <c r="AA13" s="78"/>
      <c r="AB13" s="74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46">
      <c r="A14" s="65"/>
      <c r="B14" s="73"/>
      <c r="C14" s="20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4"/>
      <c r="Y14" s="77"/>
      <c r="Z14" s="78"/>
      <c r="AA14" s="78"/>
      <c r="AB14" s="74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</row>
    <row r="15" spans="1:46">
      <c r="A15" s="65"/>
      <c r="B15" s="73"/>
      <c r="C15" s="20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4"/>
      <c r="Y15" s="77"/>
      <c r="Z15" s="78"/>
      <c r="AA15" s="78"/>
      <c r="AB15" s="74"/>
      <c r="AC15" s="74"/>
      <c r="AD15" s="65"/>
      <c r="AE15" s="65"/>
      <c r="AF15" s="74"/>
      <c r="AG15" s="65"/>
      <c r="AH15" s="65"/>
      <c r="AI15" s="65"/>
      <c r="AJ15" s="74"/>
      <c r="AK15" s="79"/>
      <c r="AL15" s="79"/>
      <c r="AM15" s="65"/>
      <c r="AN15" s="74"/>
      <c r="AO15" s="65"/>
      <c r="AP15" s="65"/>
      <c r="AQ15" s="65"/>
      <c r="AR15" s="65"/>
      <c r="AS15" s="65"/>
      <c r="AT15" s="65"/>
    </row>
    <row r="16" spans="1:46">
      <c r="A16" s="65"/>
      <c r="B16" s="73"/>
      <c r="C16" s="19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4"/>
      <c r="Y16" s="77"/>
      <c r="Z16" s="78"/>
      <c r="AA16" s="78"/>
      <c r="AB16" s="74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</row>
    <row r="17" spans="1:46" ht="24" customHeight="1">
      <c r="A17" s="204"/>
      <c r="B17" s="191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4"/>
      <c r="Y17" s="77"/>
      <c r="Z17" s="78"/>
      <c r="AA17" s="78"/>
      <c r="AB17" s="74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</row>
    <row r="18" spans="1:46">
      <c r="A18" s="205"/>
      <c r="B18" s="19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4"/>
      <c r="Y18" s="77"/>
      <c r="Z18" s="78"/>
      <c r="AA18" s="78"/>
      <c r="AB18" s="74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</row>
    <row r="19" spans="1:46">
      <c r="A19" s="65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4"/>
      <c r="Y19" s="80"/>
      <c r="Z19" s="78"/>
      <c r="AA19" s="78"/>
      <c r="AB19" s="74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</row>
    <row r="20" spans="1:46">
      <c r="A20" s="65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4"/>
      <c r="Y20" s="77"/>
      <c r="Z20" s="78"/>
      <c r="AA20" s="78"/>
      <c r="AB20" s="74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</row>
    <row r="21" spans="1:46">
      <c r="A21" s="6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4"/>
      <c r="Y21" s="65"/>
      <c r="Z21" s="78"/>
      <c r="AA21" s="78"/>
      <c r="AB21" s="74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</row>
    <row r="22" spans="1:46" ht="75" customHeight="1">
      <c r="A22" s="65"/>
      <c r="B22" s="73"/>
      <c r="C22" s="191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4"/>
      <c r="Y22" s="77"/>
      <c r="Z22" s="78"/>
      <c r="AA22" s="78"/>
      <c r="AB22" s="74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</row>
    <row r="23" spans="1:46">
      <c r="A23" s="65"/>
      <c r="B23" s="73"/>
      <c r="C23" s="192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4"/>
      <c r="Y23" s="77"/>
      <c r="Z23" s="78"/>
      <c r="AA23" s="78"/>
      <c r="AB23" s="74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193"/>
      <c r="B24" s="194"/>
      <c r="C24" s="194"/>
      <c r="D24" s="195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</sheetData>
  <mergeCells count="45">
    <mergeCell ref="AR9:AR10"/>
    <mergeCell ref="AS9:AS10"/>
    <mergeCell ref="AT9:AT10"/>
    <mergeCell ref="AL9:AL10"/>
    <mergeCell ref="AM9:AM10"/>
    <mergeCell ref="AN9:AN10"/>
    <mergeCell ref="AO9:AO10"/>
    <mergeCell ref="AP9:AP10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D8:D10"/>
    <mergeCell ref="E8:P8"/>
    <mergeCell ref="Q8:T8"/>
    <mergeCell ref="U8:Y8"/>
    <mergeCell ref="AL8:AN8"/>
    <mergeCell ref="C22:C23"/>
    <mergeCell ref="A24:D24"/>
    <mergeCell ref="A7:AT7"/>
    <mergeCell ref="A8:A10"/>
    <mergeCell ref="B8:B10"/>
    <mergeCell ref="C12:C16"/>
    <mergeCell ref="A17:A18"/>
    <mergeCell ref="B17:B18"/>
    <mergeCell ref="Z8:AB8"/>
    <mergeCell ref="AC8:AK8"/>
    <mergeCell ref="AB9:AB10"/>
    <mergeCell ref="AC9:AC10"/>
    <mergeCell ref="AD9:AF9"/>
    <mergeCell ref="AG9:AJ9"/>
    <mergeCell ref="AK9:AK10"/>
    <mergeCell ref="C8:C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V582"/>
  <sheetViews>
    <sheetView view="pageLayout" topLeftCell="A139" zoomScale="75" zoomScaleSheetLayoutView="100" zoomScalePageLayoutView="75" workbookViewId="0">
      <selection activeCell="K7" sqref="K7:Q21"/>
    </sheetView>
  </sheetViews>
  <sheetFormatPr defaultRowHeight="15"/>
  <cols>
    <col min="1" max="1" width="9.140625" style="75"/>
    <col min="2" max="2" width="34.42578125" style="75" customWidth="1"/>
    <col min="3" max="3" width="42.85546875" style="75" customWidth="1"/>
    <col min="4" max="4" width="15.140625" style="75" customWidth="1"/>
    <col min="5" max="5" width="13.28515625" style="75" customWidth="1"/>
    <col min="6" max="6" width="26.7109375" style="75" customWidth="1"/>
    <col min="7" max="7" width="17.7109375" style="75" customWidth="1"/>
    <col min="8" max="9" width="17.28515625" style="75" customWidth="1"/>
    <col min="10" max="10" width="16.85546875" style="75" customWidth="1"/>
    <col min="11" max="11" width="12.140625" style="75" bestFit="1" customWidth="1"/>
    <col min="12" max="22" width="13.140625" style="75" bestFit="1" customWidth="1"/>
    <col min="23" max="16384" width="9.140625" style="75"/>
  </cols>
  <sheetData>
    <row r="2" spans="1:22" ht="55.5" customHeight="1">
      <c r="A2" s="241" t="s">
        <v>186</v>
      </c>
      <c r="B2" s="241"/>
      <c r="C2" s="241"/>
      <c r="D2" s="241"/>
      <c r="E2" s="241"/>
      <c r="F2" s="241"/>
      <c r="G2" s="241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</row>
    <row r="3" spans="1:22" ht="45" customHeight="1">
      <c r="A3" s="209" t="s">
        <v>0</v>
      </c>
      <c r="B3" s="209" t="s">
        <v>21</v>
      </c>
      <c r="C3" s="209" t="s">
        <v>28</v>
      </c>
      <c r="D3" s="243" t="s">
        <v>4</v>
      </c>
      <c r="E3" s="244"/>
      <c r="F3" s="209" t="s">
        <v>3</v>
      </c>
      <c r="G3" s="209" t="s">
        <v>1</v>
      </c>
      <c r="H3" s="214" t="s">
        <v>22</v>
      </c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76"/>
    </row>
    <row r="4" spans="1:22" ht="409.5">
      <c r="A4" s="242"/>
      <c r="B4" s="242"/>
      <c r="C4" s="242"/>
      <c r="D4" s="245"/>
      <c r="E4" s="246"/>
      <c r="F4" s="242"/>
      <c r="G4" s="242"/>
      <c r="H4" s="212" t="s">
        <v>17</v>
      </c>
      <c r="I4" s="212"/>
      <c r="J4" s="212"/>
      <c r="K4" s="81" t="s">
        <v>5</v>
      </c>
      <c r="L4" s="81" t="s">
        <v>6</v>
      </c>
      <c r="M4" s="81" t="s">
        <v>7</v>
      </c>
      <c r="N4" s="81" t="s">
        <v>8</v>
      </c>
      <c r="O4" s="81" t="s">
        <v>9</v>
      </c>
      <c r="P4" s="81" t="s">
        <v>10</v>
      </c>
      <c r="Q4" s="81" t="s">
        <v>11</v>
      </c>
      <c r="R4" s="81" t="s">
        <v>12</v>
      </c>
      <c r="S4" s="81" t="s">
        <v>13</v>
      </c>
      <c r="T4" s="81" t="s">
        <v>14</v>
      </c>
      <c r="U4" s="81" t="s">
        <v>15</v>
      </c>
      <c r="V4" s="81" t="s">
        <v>16</v>
      </c>
    </row>
    <row r="5" spans="1:22" ht="28.5">
      <c r="A5" s="210"/>
      <c r="B5" s="210"/>
      <c r="C5" s="210"/>
      <c r="D5" s="247"/>
      <c r="E5" s="248"/>
      <c r="F5" s="210"/>
      <c r="G5" s="210"/>
      <c r="H5" s="81" t="s">
        <v>18</v>
      </c>
      <c r="I5" s="81" t="s">
        <v>19</v>
      </c>
      <c r="J5" s="76" t="s">
        <v>20</v>
      </c>
      <c r="K5" s="81" t="s">
        <v>23</v>
      </c>
      <c r="L5" s="81" t="s">
        <v>24</v>
      </c>
      <c r="M5" s="81" t="s">
        <v>24</v>
      </c>
      <c r="N5" s="81" t="s">
        <v>25</v>
      </c>
      <c r="O5" s="81" t="s">
        <v>25</v>
      </c>
      <c r="P5" s="81" t="s">
        <v>25</v>
      </c>
      <c r="Q5" s="81" t="s">
        <v>23</v>
      </c>
      <c r="R5" s="81" t="s">
        <v>26</v>
      </c>
      <c r="S5" s="81" t="s">
        <v>26</v>
      </c>
      <c r="T5" s="81" t="s">
        <v>26</v>
      </c>
      <c r="U5" s="81" t="s">
        <v>27</v>
      </c>
      <c r="V5" s="81" t="s">
        <v>26</v>
      </c>
    </row>
    <row r="6" spans="1:22" ht="15.75" thickBot="1">
      <c r="A6" s="82" t="s">
        <v>2</v>
      </c>
      <c r="B6" s="82">
        <v>1</v>
      </c>
      <c r="C6" s="82">
        <v>2</v>
      </c>
      <c r="D6" s="243">
        <v>3</v>
      </c>
      <c r="E6" s="244"/>
      <c r="F6" s="82">
        <v>4</v>
      </c>
      <c r="G6" s="82">
        <v>5</v>
      </c>
      <c r="H6" s="83">
        <v>6</v>
      </c>
      <c r="I6" s="84">
        <v>7</v>
      </c>
      <c r="J6" s="84">
        <v>8</v>
      </c>
      <c r="K6" s="83">
        <v>9</v>
      </c>
      <c r="L6" s="82">
        <v>10</v>
      </c>
      <c r="M6" s="83">
        <v>11</v>
      </c>
      <c r="N6" s="82">
        <v>12</v>
      </c>
      <c r="O6" s="83">
        <v>13</v>
      </c>
      <c r="P6" s="82">
        <v>14</v>
      </c>
      <c r="Q6" s="83">
        <v>15</v>
      </c>
      <c r="R6" s="82">
        <v>16</v>
      </c>
      <c r="S6" s="83">
        <v>17</v>
      </c>
      <c r="T6" s="82">
        <v>18</v>
      </c>
      <c r="U6" s="83">
        <v>19</v>
      </c>
      <c r="V6" s="82">
        <v>20</v>
      </c>
    </row>
    <row r="7" spans="1:22" ht="52.5" customHeight="1">
      <c r="A7" s="249">
        <v>1</v>
      </c>
      <c r="B7" s="230" t="s">
        <v>180</v>
      </c>
      <c r="C7" s="230" t="s">
        <v>197</v>
      </c>
      <c r="D7" s="85" t="s">
        <v>187</v>
      </c>
      <c r="E7" s="85" t="s">
        <v>188</v>
      </c>
      <c r="F7" s="251" t="s">
        <v>199</v>
      </c>
      <c r="G7" s="263" t="s">
        <v>189</v>
      </c>
      <c r="H7" s="230"/>
      <c r="I7" s="235"/>
      <c r="J7" s="233"/>
      <c r="K7" s="230"/>
      <c r="L7" s="230"/>
      <c r="M7" s="230"/>
      <c r="N7" s="230"/>
      <c r="O7" s="230"/>
      <c r="P7" s="230"/>
      <c r="Q7" s="230"/>
      <c r="R7" s="230"/>
      <c r="S7" s="230">
        <v>5</v>
      </c>
      <c r="T7" s="230"/>
      <c r="U7" s="230"/>
      <c r="V7" s="232">
        <v>1</v>
      </c>
    </row>
    <row r="8" spans="1:22">
      <c r="A8" s="250"/>
      <c r="B8" s="231"/>
      <c r="C8" s="231"/>
      <c r="D8" s="86" t="s">
        <v>127</v>
      </c>
      <c r="E8" s="86" t="s">
        <v>128</v>
      </c>
      <c r="F8" s="239"/>
      <c r="G8" s="260"/>
      <c r="H8" s="231"/>
      <c r="I8" s="236"/>
      <c r="J8" s="222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28"/>
    </row>
    <row r="9" spans="1:22">
      <c r="A9" s="250"/>
      <c r="B9" s="231"/>
      <c r="C9" s="231"/>
      <c r="D9" s="86" t="s">
        <v>127</v>
      </c>
      <c r="E9" s="86" t="s">
        <v>190</v>
      </c>
      <c r="F9" s="239"/>
      <c r="G9" s="260"/>
      <c r="H9" s="231"/>
      <c r="I9" s="236"/>
      <c r="J9" s="222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28"/>
    </row>
    <row r="10" spans="1:22">
      <c r="A10" s="250"/>
      <c r="B10" s="231"/>
      <c r="C10" s="231"/>
      <c r="D10" s="86" t="s">
        <v>127</v>
      </c>
      <c r="E10" s="86" t="s">
        <v>191</v>
      </c>
      <c r="F10" s="239"/>
      <c r="G10" s="260"/>
      <c r="H10" s="231"/>
      <c r="I10" s="236"/>
      <c r="J10" s="222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28"/>
    </row>
    <row r="11" spans="1:22">
      <c r="A11" s="250"/>
      <c r="B11" s="231"/>
      <c r="C11" s="231"/>
      <c r="D11" s="86" t="s">
        <v>192</v>
      </c>
      <c r="E11" s="86" t="s">
        <v>193</v>
      </c>
      <c r="F11" s="239"/>
      <c r="G11" s="260"/>
      <c r="H11" s="231"/>
      <c r="I11" s="236"/>
      <c r="J11" s="222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28"/>
    </row>
    <row r="12" spans="1:22">
      <c r="A12" s="250"/>
      <c r="B12" s="231"/>
      <c r="C12" s="231"/>
      <c r="D12" s="86" t="s">
        <v>125</v>
      </c>
      <c r="E12" s="86" t="s">
        <v>194</v>
      </c>
      <c r="F12" s="239"/>
      <c r="G12" s="260"/>
      <c r="H12" s="231"/>
      <c r="I12" s="236"/>
      <c r="J12" s="222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28"/>
    </row>
    <row r="13" spans="1:22">
      <c r="A13" s="250"/>
      <c r="B13" s="231"/>
      <c r="C13" s="231"/>
      <c r="D13" s="86" t="s">
        <v>125</v>
      </c>
      <c r="E13" s="86" t="s">
        <v>195</v>
      </c>
      <c r="F13" s="239"/>
      <c r="G13" s="260"/>
      <c r="H13" s="231"/>
      <c r="I13" s="236"/>
      <c r="J13" s="222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28"/>
    </row>
    <row r="14" spans="1:22">
      <c r="A14" s="250"/>
      <c r="B14" s="231"/>
      <c r="C14" s="231"/>
      <c r="D14" s="86" t="s">
        <v>126</v>
      </c>
      <c r="E14" s="86" t="s">
        <v>198</v>
      </c>
      <c r="F14" s="239"/>
      <c r="G14" s="260"/>
      <c r="H14" s="231"/>
      <c r="I14" s="236"/>
      <c r="J14" s="222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28"/>
    </row>
    <row r="15" spans="1:22">
      <c r="A15" s="250"/>
      <c r="B15" s="231"/>
      <c r="C15" s="231"/>
      <c r="D15" s="86" t="s">
        <v>125</v>
      </c>
      <c r="E15" s="86" t="s">
        <v>196</v>
      </c>
      <c r="F15" s="239"/>
      <c r="G15" s="260"/>
      <c r="H15" s="231"/>
      <c r="I15" s="236"/>
      <c r="J15" s="222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28"/>
    </row>
    <row r="16" spans="1:22">
      <c r="A16" s="250"/>
      <c r="B16" s="231"/>
      <c r="C16" s="231"/>
      <c r="D16" s="86"/>
      <c r="E16" s="86"/>
      <c r="F16" s="239"/>
      <c r="G16" s="260"/>
      <c r="H16" s="231"/>
      <c r="I16" s="236"/>
      <c r="J16" s="222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28"/>
    </row>
    <row r="17" spans="1:22">
      <c r="A17" s="250"/>
      <c r="B17" s="231"/>
      <c r="C17" s="231"/>
      <c r="D17" s="86"/>
      <c r="E17" s="86"/>
      <c r="F17" s="239"/>
      <c r="G17" s="260"/>
      <c r="H17" s="231"/>
      <c r="I17" s="236"/>
      <c r="J17" s="222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28"/>
    </row>
    <row r="18" spans="1:22">
      <c r="A18" s="250"/>
      <c r="B18" s="231"/>
      <c r="C18" s="231"/>
      <c r="D18" s="86"/>
      <c r="E18" s="86"/>
      <c r="F18" s="239"/>
      <c r="G18" s="260"/>
      <c r="H18" s="231"/>
      <c r="I18" s="236"/>
      <c r="J18" s="222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28"/>
    </row>
    <row r="19" spans="1:22">
      <c r="A19" s="250"/>
      <c r="B19" s="231"/>
      <c r="C19" s="231"/>
      <c r="D19" s="86"/>
      <c r="E19" s="86"/>
      <c r="F19" s="239"/>
      <c r="G19" s="260"/>
      <c r="H19" s="231"/>
      <c r="I19" s="236"/>
      <c r="J19" s="222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28"/>
    </row>
    <row r="20" spans="1:22">
      <c r="A20" s="250"/>
      <c r="B20" s="231"/>
      <c r="C20" s="231"/>
      <c r="D20" s="86"/>
      <c r="E20" s="86"/>
      <c r="F20" s="239"/>
      <c r="G20" s="260"/>
      <c r="H20" s="231"/>
      <c r="I20" s="236"/>
      <c r="J20" s="222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28"/>
    </row>
    <row r="21" spans="1:22" ht="15.75" thickBot="1">
      <c r="A21" s="250"/>
      <c r="B21" s="231"/>
      <c r="C21" s="231"/>
      <c r="D21" s="65"/>
      <c r="E21" s="87"/>
      <c r="F21" s="239"/>
      <c r="G21" s="260"/>
      <c r="H21" s="231"/>
      <c r="I21" s="236"/>
      <c r="J21" s="222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28"/>
    </row>
    <row r="22" spans="1:22" ht="45" customHeight="1" thickBot="1">
      <c r="A22" s="256"/>
      <c r="B22" s="239"/>
      <c r="C22" s="251"/>
      <c r="D22" s="89"/>
      <c r="E22" s="89"/>
      <c r="F22" s="255"/>
      <c r="G22" s="252"/>
      <c r="H22" s="233"/>
      <c r="I22" s="234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2"/>
    </row>
    <row r="23" spans="1:22" ht="15.75" thickBot="1">
      <c r="A23" s="257"/>
      <c r="B23" s="239"/>
      <c r="C23" s="239"/>
      <c r="D23" s="65"/>
      <c r="E23" s="87"/>
      <c r="F23" s="255"/>
      <c r="G23" s="253"/>
      <c r="H23" s="222"/>
      <c r="I23" s="226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8"/>
    </row>
    <row r="24" spans="1:22" ht="15.75" thickBot="1">
      <c r="A24" s="257"/>
      <c r="B24" s="239"/>
      <c r="C24" s="239"/>
      <c r="D24" s="65"/>
      <c r="E24" s="87"/>
      <c r="F24" s="255"/>
      <c r="G24" s="253"/>
      <c r="H24" s="222"/>
      <c r="I24" s="226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8"/>
    </row>
    <row r="25" spans="1:22" ht="15.75" thickBot="1">
      <c r="A25" s="257"/>
      <c r="B25" s="239"/>
      <c r="C25" s="239"/>
      <c r="D25" s="65"/>
      <c r="E25" s="87"/>
      <c r="F25" s="255"/>
      <c r="G25" s="253"/>
      <c r="H25" s="222"/>
      <c r="I25" s="226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8"/>
    </row>
    <row r="26" spans="1:22" ht="15.75" thickBot="1">
      <c r="A26" s="257"/>
      <c r="B26" s="239"/>
      <c r="C26" s="239"/>
      <c r="D26" s="65"/>
      <c r="E26" s="87"/>
      <c r="F26" s="255"/>
      <c r="G26" s="253"/>
      <c r="H26" s="222"/>
      <c r="I26" s="226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8"/>
    </row>
    <row r="27" spans="1:22" ht="15.75" thickBot="1">
      <c r="A27" s="257"/>
      <c r="B27" s="239"/>
      <c r="C27" s="239"/>
      <c r="D27" s="65"/>
      <c r="E27" s="87"/>
      <c r="F27" s="255"/>
      <c r="G27" s="253"/>
      <c r="H27" s="222"/>
      <c r="I27" s="226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8"/>
    </row>
    <row r="28" spans="1:22" ht="15.75" thickBot="1">
      <c r="A28" s="257"/>
      <c r="B28" s="239"/>
      <c r="C28" s="239"/>
      <c r="D28" s="65"/>
      <c r="E28" s="86"/>
      <c r="F28" s="255"/>
      <c r="G28" s="253"/>
      <c r="H28" s="222"/>
      <c r="I28" s="226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8"/>
    </row>
    <row r="29" spans="1:22" ht="15.75" thickBot="1">
      <c r="A29" s="257"/>
      <c r="B29" s="239"/>
      <c r="C29" s="239"/>
      <c r="D29" s="65"/>
      <c r="E29" s="87"/>
      <c r="F29" s="255"/>
      <c r="G29" s="253"/>
      <c r="H29" s="222"/>
      <c r="I29" s="226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8"/>
    </row>
    <row r="30" spans="1:22" ht="15.75" thickBot="1">
      <c r="A30" s="257"/>
      <c r="B30" s="239"/>
      <c r="C30" s="239"/>
      <c r="D30" s="65"/>
      <c r="E30" s="87"/>
      <c r="F30" s="255"/>
      <c r="G30" s="253"/>
      <c r="H30" s="222"/>
      <c r="I30" s="226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8"/>
    </row>
    <row r="31" spans="1:22" ht="15.75" thickBot="1">
      <c r="A31" s="257"/>
      <c r="B31" s="239"/>
      <c r="C31" s="239"/>
      <c r="D31" s="65"/>
      <c r="E31" s="87"/>
      <c r="F31" s="255"/>
      <c r="G31" s="253"/>
      <c r="H31" s="222"/>
      <c r="I31" s="226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8"/>
    </row>
    <row r="32" spans="1:22" ht="15.75" thickBot="1">
      <c r="A32" s="257"/>
      <c r="B32" s="239"/>
      <c r="C32" s="239"/>
      <c r="D32" s="65"/>
      <c r="E32" s="87"/>
      <c r="F32" s="255"/>
      <c r="G32" s="253"/>
      <c r="H32" s="222"/>
      <c r="I32" s="226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8"/>
    </row>
    <row r="33" spans="1:22" ht="15.75" thickBot="1">
      <c r="A33" s="257"/>
      <c r="B33" s="239"/>
      <c r="C33" s="239"/>
      <c r="D33" s="65"/>
      <c r="E33" s="87"/>
      <c r="F33" s="255"/>
      <c r="G33" s="253"/>
      <c r="H33" s="222"/>
      <c r="I33" s="226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8"/>
    </row>
    <row r="34" spans="1:22" ht="15.75" thickBot="1">
      <c r="A34" s="257"/>
      <c r="B34" s="239"/>
      <c r="C34" s="239"/>
      <c r="D34" s="65"/>
      <c r="E34" s="87"/>
      <c r="F34" s="255"/>
      <c r="G34" s="253"/>
      <c r="H34" s="222"/>
      <c r="I34" s="226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8"/>
    </row>
    <row r="35" spans="1:22" ht="15.75" thickBot="1">
      <c r="A35" s="257"/>
      <c r="B35" s="239"/>
      <c r="C35" s="239"/>
      <c r="D35" s="65"/>
      <c r="E35" s="87"/>
      <c r="F35" s="255"/>
      <c r="G35" s="253"/>
      <c r="H35" s="222"/>
      <c r="I35" s="226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8"/>
    </row>
    <row r="36" spans="1:22" ht="15.75" thickBot="1">
      <c r="A36" s="257"/>
      <c r="B36" s="239"/>
      <c r="C36" s="239"/>
      <c r="D36" s="65"/>
      <c r="E36" s="87"/>
      <c r="F36" s="255"/>
      <c r="G36" s="253"/>
      <c r="H36" s="222"/>
      <c r="I36" s="226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8"/>
    </row>
    <row r="37" spans="1:22" ht="15.75" thickBot="1">
      <c r="A37" s="257"/>
      <c r="B37" s="239"/>
      <c r="C37" s="239"/>
      <c r="D37" s="65"/>
      <c r="E37" s="87"/>
      <c r="F37" s="255"/>
      <c r="G37" s="253"/>
      <c r="H37" s="222"/>
      <c r="I37" s="226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8"/>
    </row>
    <row r="38" spans="1:22" ht="15.75" thickBot="1">
      <c r="A38" s="257"/>
      <c r="B38" s="239"/>
      <c r="C38" s="239"/>
      <c r="D38" s="65"/>
      <c r="E38" s="87"/>
      <c r="F38" s="255"/>
      <c r="G38" s="253"/>
      <c r="H38" s="222"/>
      <c r="I38" s="226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8"/>
    </row>
    <row r="39" spans="1:22" ht="15.75" thickBot="1">
      <c r="A39" s="257"/>
      <c r="B39" s="239"/>
      <c r="C39" s="239"/>
      <c r="D39" s="65"/>
      <c r="E39" s="87"/>
      <c r="F39" s="255"/>
      <c r="G39" s="253"/>
      <c r="H39" s="222"/>
      <c r="I39" s="226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8"/>
    </row>
    <row r="40" spans="1:22" ht="15.75" thickBot="1">
      <c r="A40" s="257"/>
      <c r="B40" s="239"/>
      <c r="C40" s="239"/>
      <c r="D40" s="65"/>
      <c r="E40" s="87"/>
      <c r="F40" s="255"/>
      <c r="G40" s="253"/>
      <c r="H40" s="222"/>
      <c r="I40" s="226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8"/>
    </row>
    <row r="41" spans="1:22" ht="15.75" thickBot="1">
      <c r="A41" s="257"/>
      <c r="B41" s="239"/>
      <c r="C41" s="239"/>
      <c r="D41" s="65"/>
      <c r="E41" s="87"/>
      <c r="F41" s="255"/>
      <c r="G41" s="253"/>
      <c r="H41" s="222"/>
      <c r="I41" s="226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8"/>
    </row>
    <row r="42" spans="1:22" ht="15.75" thickBot="1">
      <c r="A42" s="257"/>
      <c r="B42" s="239"/>
      <c r="C42" s="239"/>
      <c r="D42" s="65"/>
      <c r="E42" s="86"/>
      <c r="F42" s="255"/>
      <c r="G42" s="253"/>
      <c r="H42" s="222"/>
      <c r="I42" s="226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8"/>
    </row>
    <row r="43" spans="1:22" ht="15.75" thickBot="1">
      <c r="A43" s="257"/>
      <c r="B43" s="239"/>
      <c r="C43" s="239"/>
      <c r="D43" s="65"/>
      <c r="E43" s="87"/>
      <c r="F43" s="255"/>
      <c r="G43" s="253"/>
      <c r="H43" s="222"/>
      <c r="I43" s="226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8"/>
    </row>
    <row r="44" spans="1:22" ht="15.75" thickBot="1">
      <c r="A44" s="257"/>
      <c r="B44" s="239"/>
      <c r="C44" s="239"/>
      <c r="D44" s="65"/>
      <c r="E44" s="86"/>
      <c r="F44" s="255"/>
      <c r="G44" s="253"/>
      <c r="H44" s="222"/>
      <c r="I44" s="226"/>
      <c r="J44" s="222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8"/>
    </row>
    <row r="45" spans="1:22" ht="15.75" thickBot="1">
      <c r="A45" s="257"/>
      <c r="B45" s="239"/>
      <c r="C45" s="239"/>
      <c r="D45" s="65"/>
      <c r="E45" s="87"/>
      <c r="F45" s="255"/>
      <c r="G45" s="253"/>
      <c r="H45" s="222"/>
      <c r="I45" s="226"/>
      <c r="J45" s="222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8"/>
    </row>
    <row r="46" spans="1:22" ht="15.75" thickBot="1">
      <c r="A46" s="257"/>
      <c r="B46" s="239"/>
      <c r="C46" s="239"/>
      <c r="D46" s="65"/>
      <c r="E46" s="87"/>
      <c r="F46" s="255"/>
      <c r="G46" s="253"/>
      <c r="H46" s="222"/>
      <c r="I46" s="226"/>
      <c r="J46" s="222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8"/>
    </row>
    <row r="47" spans="1:22" ht="15.75" thickBot="1">
      <c r="A47" s="257"/>
      <c r="B47" s="239"/>
      <c r="C47" s="239"/>
      <c r="D47" s="65"/>
      <c r="E47" s="87"/>
      <c r="F47" s="255"/>
      <c r="G47" s="253"/>
      <c r="H47" s="222"/>
      <c r="I47" s="226"/>
      <c r="J47" s="222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8"/>
    </row>
    <row r="48" spans="1:22" ht="15.75" thickBot="1">
      <c r="A48" s="257"/>
      <c r="B48" s="239"/>
      <c r="C48" s="239"/>
      <c r="D48" s="65"/>
      <c r="E48" s="87"/>
      <c r="F48" s="255"/>
      <c r="G48" s="253"/>
      <c r="H48" s="222"/>
      <c r="I48" s="226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8"/>
    </row>
    <row r="49" spans="1:22" ht="15.75" thickBot="1">
      <c r="A49" s="257"/>
      <c r="B49" s="239"/>
      <c r="C49" s="239"/>
      <c r="D49" s="65"/>
      <c r="E49" s="87"/>
      <c r="F49" s="255"/>
      <c r="G49" s="253"/>
      <c r="H49" s="222"/>
      <c r="I49" s="226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8"/>
    </row>
    <row r="50" spans="1:22" ht="15.75" thickBot="1">
      <c r="A50" s="257"/>
      <c r="B50" s="239"/>
      <c r="C50" s="239"/>
      <c r="D50" s="65"/>
      <c r="E50" s="87"/>
      <c r="F50" s="255"/>
      <c r="G50" s="253"/>
      <c r="H50" s="222"/>
      <c r="I50" s="226"/>
      <c r="J50" s="222"/>
      <c r="K50" s="222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8"/>
    </row>
    <row r="51" spans="1:22" ht="15.75" thickBot="1">
      <c r="A51" s="257"/>
      <c r="B51" s="239"/>
      <c r="C51" s="239"/>
      <c r="D51" s="65"/>
      <c r="E51" s="87"/>
      <c r="F51" s="255"/>
      <c r="G51" s="253"/>
      <c r="H51" s="222"/>
      <c r="I51" s="226"/>
      <c r="J51" s="222"/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8"/>
    </row>
    <row r="52" spans="1:22" ht="15.75" thickBot="1">
      <c r="A52" s="257"/>
      <c r="B52" s="239"/>
      <c r="C52" s="239"/>
      <c r="D52" s="65"/>
      <c r="E52" s="87"/>
      <c r="F52" s="255"/>
      <c r="G52" s="253"/>
      <c r="H52" s="222"/>
      <c r="I52" s="226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8"/>
    </row>
    <row r="53" spans="1:22" ht="15.75" thickBot="1">
      <c r="A53" s="257"/>
      <c r="B53" s="239"/>
      <c r="C53" s="239"/>
      <c r="D53" s="65"/>
      <c r="E53" s="87"/>
      <c r="F53" s="255"/>
      <c r="G53" s="253"/>
      <c r="H53" s="222"/>
      <c r="I53" s="226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8"/>
    </row>
    <row r="54" spans="1:22" ht="15.75" thickBot="1">
      <c r="A54" s="257"/>
      <c r="B54" s="239"/>
      <c r="C54" s="239"/>
      <c r="D54" s="65"/>
      <c r="E54" s="86"/>
      <c r="F54" s="255"/>
      <c r="G54" s="253"/>
      <c r="H54" s="222"/>
      <c r="I54" s="226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8"/>
    </row>
    <row r="55" spans="1:22" ht="15.75" thickBot="1">
      <c r="A55" s="257"/>
      <c r="B55" s="239"/>
      <c r="C55" s="239"/>
      <c r="D55" s="65"/>
      <c r="E55" s="87"/>
      <c r="F55" s="255"/>
      <c r="G55" s="253"/>
      <c r="H55" s="222"/>
      <c r="I55" s="226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8"/>
    </row>
    <row r="56" spans="1:22" ht="15.75" thickBot="1">
      <c r="A56" s="257"/>
      <c r="B56" s="239"/>
      <c r="C56" s="239"/>
      <c r="D56" s="65"/>
      <c r="E56" s="87"/>
      <c r="F56" s="255"/>
      <c r="G56" s="253"/>
      <c r="H56" s="222"/>
      <c r="I56" s="226"/>
      <c r="J56" s="222"/>
      <c r="K56" s="222"/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8"/>
    </row>
    <row r="57" spans="1:22" ht="15.75" thickBot="1">
      <c r="A57" s="257"/>
      <c r="B57" s="239"/>
      <c r="C57" s="239"/>
      <c r="D57" s="65"/>
      <c r="E57" s="87"/>
      <c r="F57" s="255"/>
      <c r="G57" s="253"/>
      <c r="H57" s="222"/>
      <c r="I57" s="226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8"/>
    </row>
    <row r="58" spans="1:22" ht="15.75" thickBot="1">
      <c r="A58" s="257"/>
      <c r="B58" s="239"/>
      <c r="C58" s="239"/>
      <c r="D58" s="65"/>
      <c r="E58" s="87"/>
      <c r="F58" s="255"/>
      <c r="G58" s="253"/>
      <c r="H58" s="222"/>
      <c r="I58" s="226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8"/>
    </row>
    <row r="59" spans="1:22" ht="15.75" thickBot="1">
      <c r="A59" s="257"/>
      <c r="B59" s="239"/>
      <c r="C59" s="239"/>
      <c r="D59" s="65"/>
      <c r="E59" s="87"/>
      <c r="F59" s="255"/>
      <c r="G59" s="253"/>
      <c r="H59" s="222"/>
      <c r="I59" s="226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8"/>
    </row>
    <row r="60" spans="1:22" ht="15.75" thickBot="1">
      <c r="A60" s="257"/>
      <c r="B60" s="239"/>
      <c r="C60" s="239"/>
      <c r="D60" s="65"/>
      <c r="E60" s="86"/>
      <c r="F60" s="255"/>
      <c r="G60" s="253"/>
      <c r="H60" s="222"/>
      <c r="I60" s="226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8"/>
    </row>
    <row r="61" spans="1:22" ht="15.75" thickBot="1">
      <c r="A61" s="257"/>
      <c r="B61" s="239"/>
      <c r="C61" s="239"/>
      <c r="D61" s="65"/>
      <c r="E61" s="86"/>
      <c r="F61" s="255"/>
      <c r="G61" s="253"/>
      <c r="H61" s="222"/>
      <c r="I61" s="226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8"/>
    </row>
    <row r="62" spans="1:22" ht="15.75" thickBot="1">
      <c r="A62" s="257"/>
      <c r="B62" s="239"/>
      <c r="C62" s="239"/>
      <c r="D62" s="65"/>
      <c r="E62" s="87"/>
      <c r="F62" s="255"/>
      <c r="G62" s="253"/>
      <c r="H62" s="222"/>
      <c r="I62" s="226"/>
      <c r="J62" s="222"/>
      <c r="K62" s="222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8"/>
    </row>
    <row r="63" spans="1:22" ht="15.75" thickBot="1">
      <c r="A63" s="257"/>
      <c r="B63" s="239"/>
      <c r="C63" s="239"/>
      <c r="D63" s="65"/>
      <c r="E63" s="87"/>
      <c r="F63" s="255"/>
      <c r="G63" s="253"/>
      <c r="H63" s="222"/>
      <c r="I63" s="226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8"/>
    </row>
    <row r="64" spans="1:22">
      <c r="A64" s="258"/>
      <c r="B64" s="239"/>
      <c r="C64" s="237"/>
      <c r="D64" s="66"/>
      <c r="E64" s="90"/>
      <c r="F64" s="235"/>
      <c r="G64" s="254"/>
      <c r="H64" s="223"/>
      <c r="I64" s="205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9"/>
    </row>
    <row r="65" spans="1:22">
      <c r="A65" s="237"/>
      <c r="B65" s="236"/>
      <c r="C65" s="260"/>
      <c r="D65" s="65"/>
      <c r="E65" s="87"/>
      <c r="F65" s="261"/>
      <c r="G65" s="261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>
        <v>1</v>
      </c>
    </row>
    <row r="66" spans="1:22">
      <c r="A66" s="231"/>
      <c r="B66" s="236"/>
      <c r="C66" s="260"/>
      <c r="D66" s="65"/>
      <c r="E66" s="87"/>
      <c r="F66" s="236"/>
      <c r="G66" s="236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>
        <v>1</v>
      </c>
    </row>
    <row r="67" spans="1:22">
      <c r="A67" s="231"/>
      <c r="B67" s="236"/>
      <c r="C67" s="260"/>
      <c r="D67" s="65"/>
      <c r="E67" s="87"/>
      <c r="F67" s="236"/>
      <c r="G67" s="236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>
        <v>1</v>
      </c>
    </row>
    <row r="68" spans="1:22">
      <c r="A68" s="238"/>
      <c r="B68" s="262"/>
      <c r="C68" s="260"/>
      <c r="D68" s="65"/>
      <c r="E68" s="87"/>
      <c r="F68" s="262"/>
      <c r="G68" s="262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>
        <v>1</v>
      </c>
    </row>
    <row r="69" spans="1:22" ht="43.5" customHeight="1">
      <c r="A69" s="259"/>
      <c r="B69" s="222"/>
      <c r="C69" s="231"/>
      <c r="D69" s="67"/>
      <c r="E69" s="91"/>
      <c r="F69" s="222"/>
      <c r="G69" s="231"/>
      <c r="H69" s="204"/>
      <c r="I69" s="204"/>
      <c r="J69" s="204"/>
      <c r="K69" s="224"/>
      <c r="L69" s="224"/>
      <c r="M69" s="224"/>
      <c r="N69" s="224"/>
      <c r="O69" s="224"/>
      <c r="P69" s="224"/>
      <c r="Q69" s="224"/>
      <c r="R69" s="224"/>
      <c r="S69" s="224">
        <v>5</v>
      </c>
      <c r="T69" s="224">
        <v>5</v>
      </c>
      <c r="U69" s="224"/>
      <c r="V69" s="227">
        <v>15</v>
      </c>
    </row>
    <row r="70" spans="1:22">
      <c r="A70" s="259"/>
      <c r="B70" s="222"/>
      <c r="C70" s="231"/>
      <c r="D70" s="65"/>
      <c r="E70" s="86"/>
      <c r="F70" s="222"/>
      <c r="G70" s="231"/>
      <c r="H70" s="226"/>
      <c r="I70" s="226"/>
      <c r="J70" s="226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8"/>
    </row>
    <row r="71" spans="1:22">
      <c r="A71" s="259"/>
      <c r="B71" s="222"/>
      <c r="C71" s="231"/>
      <c r="D71" s="65"/>
      <c r="E71" s="86"/>
      <c r="F71" s="222"/>
      <c r="G71" s="231"/>
      <c r="H71" s="226"/>
      <c r="I71" s="226"/>
      <c r="J71" s="226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8"/>
    </row>
    <row r="72" spans="1:22">
      <c r="A72" s="259"/>
      <c r="B72" s="222"/>
      <c r="C72" s="231"/>
      <c r="D72" s="65"/>
      <c r="E72" s="86"/>
      <c r="F72" s="222"/>
      <c r="G72" s="231"/>
      <c r="H72" s="226"/>
      <c r="I72" s="226"/>
      <c r="J72" s="226"/>
      <c r="K72" s="222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8"/>
    </row>
    <row r="73" spans="1:22">
      <c r="A73" s="259"/>
      <c r="B73" s="222"/>
      <c r="C73" s="231"/>
      <c r="D73" s="65"/>
      <c r="E73" s="86"/>
      <c r="F73" s="222"/>
      <c r="G73" s="231"/>
      <c r="H73" s="226"/>
      <c r="I73" s="226"/>
      <c r="J73" s="226"/>
      <c r="K73" s="222"/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8"/>
    </row>
    <row r="74" spans="1:22">
      <c r="A74" s="259"/>
      <c r="B74" s="222"/>
      <c r="C74" s="231"/>
      <c r="D74" s="65"/>
      <c r="E74" s="86"/>
      <c r="F74" s="222"/>
      <c r="G74" s="231"/>
      <c r="H74" s="226"/>
      <c r="I74" s="226"/>
      <c r="J74" s="226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8"/>
    </row>
    <row r="75" spans="1:22">
      <c r="A75" s="259"/>
      <c r="B75" s="222"/>
      <c r="C75" s="231"/>
      <c r="D75" s="65"/>
      <c r="E75" s="86"/>
      <c r="F75" s="222"/>
      <c r="G75" s="231"/>
      <c r="H75" s="226"/>
      <c r="I75" s="226"/>
      <c r="J75" s="226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8"/>
    </row>
    <row r="76" spans="1:22">
      <c r="A76" s="259"/>
      <c r="B76" s="222"/>
      <c r="C76" s="231"/>
      <c r="D76" s="65"/>
      <c r="E76" s="86"/>
      <c r="F76" s="222"/>
      <c r="G76" s="231"/>
      <c r="H76" s="226"/>
      <c r="I76" s="226"/>
      <c r="J76" s="226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8"/>
    </row>
    <row r="77" spans="1:22">
      <c r="A77" s="259"/>
      <c r="B77" s="222"/>
      <c r="C77" s="231"/>
      <c r="D77" s="65"/>
      <c r="E77" s="86"/>
      <c r="F77" s="222"/>
      <c r="G77" s="231"/>
      <c r="H77" s="226"/>
      <c r="I77" s="226"/>
      <c r="J77" s="226"/>
      <c r="K77" s="222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8"/>
    </row>
    <row r="78" spans="1:22">
      <c r="A78" s="259"/>
      <c r="B78" s="222"/>
      <c r="C78" s="231"/>
      <c r="D78" s="65"/>
      <c r="E78" s="86"/>
      <c r="F78" s="222"/>
      <c r="G78" s="231"/>
      <c r="H78" s="226"/>
      <c r="I78" s="226"/>
      <c r="J78" s="226"/>
      <c r="K78" s="222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8"/>
    </row>
    <row r="79" spans="1:22">
      <c r="A79" s="259"/>
      <c r="B79" s="222"/>
      <c r="C79" s="231"/>
      <c r="D79" s="65"/>
      <c r="E79" s="86"/>
      <c r="F79" s="222"/>
      <c r="G79" s="231"/>
      <c r="H79" s="226"/>
      <c r="I79" s="226"/>
      <c r="J79" s="226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8"/>
    </row>
    <row r="80" spans="1:22">
      <c r="A80" s="259"/>
      <c r="B80" s="222"/>
      <c r="C80" s="231"/>
      <c r="D80" s="65"/>
      <c r="E80" s="86"/>
      <c r="F80" s="222"/>
      <c r="G80" s="231"/>
      <c r="H80" s="226"/>
      <c r="I80" s="226"/>
      <c r="J80" s="226"/>
      <c r="K80" s="222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8"/>
    </row>
    <row r="81" spans="1:22">
      <c r="A81" s="259"/>
      <c r="B81" s="222"/>
      <c r="C81" s="231"/>
      <c r="D81" s="65"/>
      <c r="E81" s="86"/>
      <c r="F81" s="222"/>
      <c r="G81" s="231"/>
      <c r="H81" s="226"/>
      <c r="I81" s="226"/>
      <c r="J81" s="226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8"/>
    </row>
    <row r="82" spans="1:22">
      <c r="A82" s="259"/>
      <c r="B82" s="222"/>
      <c r="C82" s="231"/>
      <c r="D82" s="65"/>
      <c r="E82" s="86"/>
      <c r="F82" s="222"/>
      <c r="G82" s="231"/>
      <c r="H82" s="226"/>
      <c r="I82" s="226"/>
      <c r="J82" s="226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8"/>
    </row>
    <row r="83" spans="1:22">
      <c r="A83" s="259"/>
      <c r="B83" s="222"/>
      <c r="C83" s="231"/>
      <c r="D83" s="65"/>
      <c r="E83" s="86"/>
      <c r="F83" s="222"/>
      <c r="G83" s="231"/>
      <c r="H83" s="226"/>
      <c r="I83" s="226"/>
      <c r="J83" s="226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8"/>
    </row>
    <row r="84" spans="1:22">
      <c r="A84" s="259"/>
      <c r="B84" s="222"/>
      <c r="C84" s="231"/>
      <c r="D84" s="65"/>
      <c r="E84" s="86"/>
      <c r="F84" s="222"/>
      <c r="G84" s="231"/>
      <c r="H84" s="226"/>
      <c r="I84" s="226"/>
      <c r="J84" s="226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8"/>
    </row>
    <row r="85" spans="1:22">
      <c r="A85" s="259"/>
      <c r="B85" s="222"/>
      <c r="C85" s="231"/>
      <c r="D85" s="65"/>
      <c r="E85" s="86"/>
      <c r="F85" s="222"/>
      <c r="G85" s="231"/>
      <c r="H85" s="226"/>
      <c r="I85" s="226"/>
      <c r="J85" s="226"/>
      <c r="K85" s="222"/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8"/>
    </row>
    <row r="86" spans="1:22">
      <c r="A86" s="259"/>
      <c r="B86" s="222"/>
      <c r="C86" s="231"/>
      <c r="D86" s="65"/>
      <c r="E86" s="86"/>
      <c r="F86" s="222"/>
      <c r="G86" s="231"/>
      <c r="H86" s="226"/>
      <c r="I86" s="226"/>
      <c r="J86" s="226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8"/>
    </row>
    <row r="87" spans="1:22">
      <c r="A87" s="259"/>
      <c r="B87" s="222"/>
      <c r="C87" s="231"/>
      <c r="D87" s="65"/>
      <c r="E87" s="86"/>
      <c r="F87" s="222"/>
      <c r="G87" s="231"/>
      <c r="H87" s="226"/>
      <c r="I87" s="226"/>
      <c r="J87" s="226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8"/>
    </row>
    <row r="88" spans="1:22">
      <c r="A88" s="259"/>
      <c r="B88" s="222"/>
      <c r="C88" s="231"/>
      <c r="D88" s="65"/>
      <c r="E88" s="86"/>
      <c r="F88" s="222"/>
      <c r="G88" s="231"/>
      <c r="H88" s="226"/>
      <c r="I88" s="226"/>
      <c r="J88" s="226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8"/>
    </row>
    <row r="89" spans="1:22">
      <c r="A89" s="259"/>
      <c r="B89" s="222"/>
      <c r="C89" s="231"/>
      <c r="D89" s="65"/>
      <c r="E89" s="86"/>
      <c r="F89" s="222"/>
      <c r="G89" s="231"/>
      <c r="H89" s="226"/>
      <c r="I89" s="226"/>
      <c r="J89" s="226"/>
      <c r="K89" s="222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8"/>
    </row>
    <row r="90" spans="1:22">
      <c r="A90" s="259"/>
      <c r="B90" s="222"/>
      <c r="C90" s="231"/>
      <c r="D90" s="65"/>
      <c r="E90" s="86"/>
      <c r="F90" s="222"/>
      <c r="G90" s="231"/>
      <c r="H90" s="226"/>
      <c r="I90" s="226"/>
      <c r="J90" s="226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8"/>
    </row>
    <row r="91" spans="1:22">
      <c r="A91" s="259"/>
      <c r="B91" s="222"/>
      <c r="C91" s="231"/>
      <c r="D91" s="65"/>
      <c r="E91" s="86"/>
      <c r="F91" s="222"/>
      <c r="G91" s="231"/>
      <c r="H91" s="226"/>
      <c r="I91" s="226"/>
      <c r="J91" s="226"/>
      <c r="K91" s="222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8"/>
    </row>
    <row r="92" spans="1:22">
      <c r="A92" s="259"/>
      <c r="B92" s="222"/>
      <c r="C92" s="231"/>
      <c r="D92" s="65"/>
      <c r="E92" s="86"/>
      <c r="F92" s="222"/>
      <c r="G92" s="231"/>
      <c r="H92" s="226"/>
      <c r="I92" s="226"/>
      <c r="J92" s="226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8"/>
    </row>
    <row r="93" spans="1:22">
      <c r="A93" s="259"/>
      <c r="B93" s="222"/>
      <c r="C93" s="231"/>
      <c r="D93" s="65"/>
      <c r="E93" s="86"/>
      <c r="F93" s="222"/>
      <c r="G93" s="231"/>
      <c r="H93" s="226"/>
      <c r="I93" s="226"/>
      <c r="J93" s="226"/>
      <c r="K93" s="222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8"/>
    </row>
    <row r="94" spans="1:22">
      <c r="A94" s="259"/>
      <c r="B94" s="222"/>
      <c r="C94" s="231"/>
      <c r="D94" s="65"/>
      <c r="E94" s="86"/>
      <c r="F94" s="222"/>
      <c r="G94" s="231"/>
      <c r="H94" s="226"/>
      <c r="I94" s="226"/>
      <c r="J94" s="226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8"/>
    </row>
    <row r="95" spans="1:22">
      <c r="A95" s="259"/>
      <c r="B95" s="222"/>
      <c r="C95" s="231"/>
      <c r="D95" s="65"/>
      <c r="E95" s="86"/>
      <c r="F95" s="222"/>
      <c r="G95" s="231"/>
      <c r="H95" s="226"/>
      <c r="I95" s="226"/>
      <c r="J95" s="226"/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8"/>
    </row>
    <row r="96" spans="1:22">
      <c r="A96" s="259"/>
      <c r="B96" s="222"/>
      <c r="C96" s="231"/>
      <c r="D96" s="65"/>
      <c r="E96" s="86"/>
      <c r="F96" s="222"/>
      <c r="G96" s="231"/>
      <c r="H96" s="226"/>
      <c r="I96" s="226"/>
      <c r="J96" s="226"/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8"/>
    </row>
    <row r="97" spans="1:22">
      <c r="A97" s="259"/>
      <c r="B97" s="222"/>
      <c r="C97" s="231"/>
      <c r="D97" s="65"/>
      <c r="E97" s="86"/>
      <c r="F97" s="222"/>
      <c r="G97" s="231"/>
      <c r="H97" s="226"/>
      <c r="I97" s="226"/>
      <c r="J97" s="226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8"/>
    </row>
    <row r="98" spans="1:22">
      <c r="A98" s="259"/>
      <c r="B98" s="222"/>
      <c r="C98" s="231"/>
      <c r="D98" s="65"/>
      <c r="E98" s="86"/>
      <c r="F98" s="222"/>
      <c r="G98" s="231"/>
      <c r="H98" s="226"/>
      <c r="I98" s="226"/>
      <c r="J98" s="226"/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8"/>
    </row>
    <row r="99" spans="1:22">
      <c r="A99" s="259"/>
      <c r="B99" s="222"/>
      <c r="C99" s="231"/>
      <c r="D99" s="65"/>
      <c r="E99" s="86"/>
      <c r="F99" s="222"/>
      <c r="G99" s="231"/>
      <c r="H99" s="226"/>
      <c r="I99" s="226"/>
      <c r="J99" s="226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8"/>
    </row>
    <row r="100" spans="1:22">
      <c r="A100" s="259"/>
      <c r="B100" s="222"/>
      <c r="C100" s="231"/>
      <c r="D100" s="65"/>
      <c r="E100" s="86"/>
      <c r="F100" s="222"/>
      <c r="G100" s="231"/>
      <c r="H100" s="226"/>
      <c r="I100" s="226"/>
      <c r="J100" s="226"/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8"/>
    </row>
    <row r="101" spans="1:22">
      <c r="A101" s="259"/>
      <c r="B101" s="222"/>
      <c r="C101" s="231"/>
      <c r="D101" s="65"/>
      <c r="E101" s="86"/>
      <c r="F101" s="222"/>
      <c r="G101" s="231"/>
      <c r="H101" s="226"/>
      <c r="I101" s="226"/>
      <c r="J101" s="226"/>
      <c r="K101" s="222"/>
      <c r="L101" s="222"/>
      <c r="M101" s="222"/>
      <c r="N101" s="222"/>
      <c r="O101" s="222"/>
      <c r="P101" s="222"/>
      <c r="Q101" s="222"/>
      <c r="R101" s="222"/>
      <c r="S101" s="222"/>
      <c r="T101" s="222"/>
      <c r="U101" s="222"/>
      <c r="V101" s="228"/>
    </row>
    <row r="102" spans="1:22">
      <c r="A102" s="259"/>
      <c r="B102" s="222"/>
      <c r="C102" s="231"/>
      <c r="D102" s="65"/>
      <c r="E102" s="86"/>
      <c r="F102" s="222"/>
      <c r="G102" s="231"/>
      <c r="H102" s="226"/>
      <c r="I102" s="226"/>
      <c r="J102" s="226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8"/>
    </row>
    <row r="103" spans="1:22">
      <c r="A103" s="259"/>
      <c r="B103" s="222"/>
      <c r="C103" s="231"/>
      <c r="D103" s="65"/>
      <c r="E103" s="86"/>
      <c r="F103" s="222"/>
      <c r="G103" s="231"/>
      <c r="H103" s="226"/>
      <c r="I103" s="226"/>
      <c r="J103" s="226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8"/>
    </row>
    <row r="104" spans="1:22">
      <c r="A104" s="259"/>
      <c r="B104" s="222"/>
      <c r="C104" s="231"/>
      <c r="D104" s="65"/>
      <c r="E104" s="86"/>
      <c r="F104" s="222"/>
      <c r="G104" s="231"/>
      <c r="H104" s="226"/>
      <c r="I104" s="226"/>
      <c r="J104" s="226"/>
      <c r="K104" s="222"/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8"/>
    </row>
    <row r="105" spans="1:22">
      <c r="A105" s="259"/>
      <c r="B105" s="222"/>
      <c r="C105" s="231"/>
      <c r="D105" s="65"/>
      <c r="E105" s="86"/>
      <c r="F105" s="222"/>
      <c r="G105" s="231"/>
      <c r="H105" s="226"/>
      <c r="I105" s="226"/>
      <c r="J105" s="226"/>
      <c r="K105" s="222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8"/>
    </row>
    <row r="106" spans="1:22">
      <c r="A106" s="259"/>
      <c r="B106" s="222"/>
      <c r="C106" s="231"/>
      <c r="D106" s="65"/>
      <c r="E106" s="86"/>
      <c r="F106" s="222"/>
      <c r="G106" s="231"/>
      <c r="H106" s="226"/>
      <c r="I106" s="226"/>
      <c r="J106" s="226"/>
      <c r="K106" s="222"/>
      <c r="L106" s="222"/>
      <c r="M106" s="222"/>
      <c r="N106" s="222"/>
      <c r="O106" s="222"/>
      <c r="P106" s="222"/>
      <c r="Q106" s="222"/>
      <c r="R106" s="222"/>
      <c r="S106" s="222"/>
      <c r="T106" s="222"/>
      <c r="U106" s="222"/>
      <c r="V106" s="228"/>
    </row>
    <row r="107" spans="1:22">
      <c r="A107" s="259"/>
      <c r="B107" s="222"/>
      <c r="C107" s="231"/>
      <c r="D107" s="65"/>
      <c r="E107" s="86"/>
      <c r="F107" s="222"/>
      <c r="G107" s="231"/>
      <c r="H107" s="226"/>
      <c r="I107" s="226"/>
      <c r="J107" s="226"/>
      <c r="K107" s="222"/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8"/>
    </row>
    <row r="108" spans="1:22">
      <c r="A108" s="259"/>
      <c r="B108" s="222"/>
      <c r="C108" s="231"/>
      <c r="D108" s="65"/>
      <c r="E108" s="86"/>
      <c r="F108" s="222"/>
      <c r="G108" s="231"/>
      <c r="H108" s="226"/>
      <c r="I108" s="226"/>
      <c r="J108" s="226"/>
      <c r="K108" s="222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8"/>
    </row>
    <row r="109" spans="1:22">
      <c r="A109" s="259"/>
      <c r="B109" s="222"/>
      <c r="C109" s="231"/>
      <c r="D109" s="65"/>
      <c r="E109" s="86"/>
      <c r="F109" s="222"/>
      <c r="G109" s="231"/>
      <c r="H109" s="226"/>
      <c r="I109" s="226"/>
      <c r="J109" s="226"/>
      <c r="K109" s="222"/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8"/>
    </row>
    <row r="110" spans="1:22">
      <c r="A110" s="259"/>
      <c r="B110" s="222"/>
      <c r="C110" s="231"/>
      <c r="D110" s="65"/>
      <c r="E110" s="86"/>
      <c r="F110" s="222"/>
      <c r="G110" s="231"/>
      <c r="H110" s="226"/>
      <c r="I110" s="226"/>
      <c r="J110" s="226"/>
      <c r="K110" s="222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8"/>
    </row>
    <row r="111" spans="1:22">
      <c r="A111" s="259"/>
      <c r="B111" s="222"/>
      <c r="C111" s="231"/>
      <c r="D111" s="65"/>
      <c r="E111" s="86"/>
      <c r="F111" s="222"/>
      <c r="G111" s="231"/>
      <c r="H111" s="226"/>
      <c r="I111" s="226"/>
      <c r="J111" s="226"/>
      <c r="K111" s="222"/>
      <c r="L111" s="222"/>
      <c r="M111" s="222"/>
      <c r="N111" s="222"/>
      <c r="O111" s="222"/>
      <c r="P111" s="222"/>
      <c r="Q111" s="222"/>
      <c r="R111" s="222"/>
      <c r="S111" s="222"/>
      <c r="T111" s="222"/>
      <c r="U111" s="222"/>
      <c r="V111" s="228"/>
    </row>
    <row r="112" spans="1:22">
      <c r="A112" s="259"/>
      <c r="B112" s="222"/>
      <c r="C112" s="231"/>
      <c r="D112" s="65"/>
      <c r="E112" s="86"/>
      <c r="F112" s="222"/>
      <c r="G112" s="231"/>
      <c r="H112" s="226"/>
      <c r="I112" s="226"/>
      <c r="J112" s="226"/>
      <c r="K112" s="222"/>
      <c r="L112" s="222"/>
      <c r="M112" s="222"/>
      <c r="N112" s="222"/>
      <c r="O112" s="222"/>
      <c r="P112" s="222"/>
      <c r="Q112" s="222"/>
      <c r="R112" s="222"/>
      <c r="S112" s="222"/>
      <c r="T112" s="222"/>
      <c r="U112" s="222"/>
      <c r="V112" s="228"/>
    </row>
    <row r="113" spans="1:22">
      <c r="A113" s="259"/>
      <c r="B113" s="222"/>
      <c r="C113" s="231"/>
      <c r="D113" s="65"/>
      <c r="E113" s="86"/>
      <c r="F113" s="222"/>
      <c r="G113" s="231"/>
      <c r="H113" s="226"/>
      <c r="I113" s="226"/>
      <c r="J113" s="226"/>
      <c r="K113" s="222"/>
      <c r="L113" s="222"/>
      <c r="M113" s="222"/>
      <c r="N113" s="222"/>
      <c r="O113" s="222"/>
      <c r="P113" s="222"/>
      <c r="Q113" s="222"/>
      <c r="R113" s="222"/>
      <c r="S113" s="222"/>
      <c r="T113" s="222"/>
      <c r="U113" s="222"/>
      <c r="V113" s="228"/>
    </row>
    <row r="114" spans="1:22">
      <c r="A114" s="259"/>
      <c r="B114" s="222"/>
      <c r="C114" s="231"/>
      <c r="D114" s="65"/>
      <c r="E114" s="86"/>
      <c r="F114" s="222"/>
      <c r="G114" s="231"/>
      <c r="H114" s="226"/>
      <c r="I114" s="226"/>
      <c r="J114" s="226"/>
      <c r="K114" s="222"/>
      <c r="L114" s="222"/>
      <c r="M114" s="222"/>
      <c r="N114" s="222"/>
      <c r="O114" s="222"/>
      <c r="P114" s="222"/>
      <c r="Q114" s="222"/>
      <c r="R114" s="222"/>
      <c r="S114" s="222"/>
      <c r="T114" s="222"/>
      <c r="U114" s="222"/>
      <c r="V114" s="228"/>
    </row>
    <row r="115" spans="1:22">
      <c r="A115" s="259"/>
      <c r="B115" s="222"/>
      <c r="C115" s="231"/>
      <c r="D115" s="65"/>
      <c r="E115" s="86"/>
      <c r="F115" s="222"/>
      <c r="G115" s="231"/>
      <c r="H115" s="226"/>
      <c r="I115" s="226"/>
      <c r="J115" s="226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8"/>
    </row>
    <row r="116" spans="1:22">
      <c r="A116" s="259"/>
      <c r="B116" s="222"/>
      <c r="C116" s="231"/>
      <c r="D116" s="65"/>
      <c r="E116" s="86"/>
      <c r="F116" s="222"/>
      <c r="G116" s="231"/>
      <c r="H116" s="226"/>
      <c r="I116" s="226"/>
      <c r="J116" s="226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8"/>
    </row>
    <row r="117" spans="1:22">
      <c r="A117" s="259"/>
      <c r="B117" s="222"/>
      <c r="C117" s="231"/>
      <c r="D117" s="65"/>
      <c r="E117" s="86"/>
      <c r="F117" s="222"/>
      <c r="G117" s="231"/>
      <c r="H117" s="226"/>
      <c r="I117" s="226"/>
      <c r="J117" s="226"/>
      <c r="K117" s="222"/>
      <c r="L117" s="222"/>
      <c r="M117" s="222"/>
      <c r="N117" s="222"/>
      <c r="O117" s="222"/>
      <c r="P117" s="222"/>
      <c r="Q117" s="222"/>
      <c r="R117" s="222"/>
      <c r="S117" s="222"/>
      <c r="T117" s="222"/>
      <c r="U117" s="222"/>
      <c r="V117" s="228"/>
    </row>
    <row r="118" spans="1:22">
      <c r="A118" s="259"/>
      <c r="B118" s="222"/>
      <c r="C118" s="231"/>
      <c r="D118" s="65"/>
      <c r="E118" s="86"/>
      <c r="F118" s="222"/>
      <c r="G118" s="231"/>
      <c r="H118" s="226"/>
      <c r="I118" s="226"/>
      <c r="J118" s="226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8"/>
    </row>
    <row r="119" spans="1:22">
      <c r="A119" s="259"/>
      <c r="B119" s="222"/>
      <c r="C119" s="231"/>
      <c r="D119" s="65"/>
      <c r="E119" s="86"/>
      <c r="F119" s="222"/>
      <c r="G119" s="231"/>
      <c r="H119" s="226"/>
      <c r="I119" s="226"/>
      <c r="J119" s="226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8"/>
    </row>
    <row r="120" spans="1:22">
      <c r="A120" s="259"/>
      <c r="B120" s="222"/>
      <c r="C120" s="231"/>
      <c r="D120" s="65"/>
      <c r="E120" s="86"/>
      <c r="F120" s="222"/>
      <c r="G120" s="231"/>
      <c r="H120" s="226"/>
      <c r="I120" s="226"/>
      <c r="J120" s="226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8"/>
    </row>
    <row r="121" spans="1:22">
      <c r="A121" s="259"/>
      <c r="B121" s="222"/>
      <c r="C121" s="231"/>
      <c r="D121" s="65"/>
      <c r="E121" s="86"/>
      <c r="F121" s="222"/>
      <c r="G121" s="231"/>
      <c r="H121" s="226"/>
      <c r="I121" s="226"/>
      <c r="J121" s="226"/>
      <c r="K121" s="222"/>
      <c r="L121" s="222"/>
      <c r="M121" s="222"/>
      <c r="N121" s="222"/>
      <c r="O121" s="222"/>
      <c r="P121" s="222"/>
      <c r="Q121" s="222"/>
      <c r="R121" s="222"/>
      <c r="S121" s="222"/>
      <c r="T121" s="222"/>
      <c r="U121" s="222"/>
      <c r="V121" s="228"/>
    </row>
    <row r="122" spans="1:22">
      <c r="A122" s="259"/>
      <c r="B122" s="222"/>
      <c r="C122" s="231"/>
      <c r="D122" s="65"/>
      <c r="E122" s="86"/>
      <c r="F122" s="222"/>
      <c r="G122" s="231"/>
      <c r="H122" s="226"/>
      <c r="I122" s="226"/>
      <c r="J122" s="226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8"/>
    </row>
    <row r="123" spans="1:22">
      <c r="A123" s="259"/>
      <c r="B123" s="222"/>
      <c r="C123" s="231"/>
      <c r="D123" s="65"/>
      <c r="E123" s="86"/>
      <c r="F123" s="222"/>
      <c r="G123" s="231"/>
      <c r="H123" s="226"/>
      <c r="I123" s="226"/>
      <c r="J123" s="226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8"/>
    </row>
    <row r="124" spans="1:22">
      <c r="A124" s="259"/>
      <c r="B124" s="222"/>
      <c r="C124" s="231"/>
      <c r="D124" s="65"/>
      <c r="E124" s="86"/>
      <c r="F124" s="222"/>
      <c r="G124" s="231"/>
      <c r="H124" s="226"/>
      <c r="I124" s="226"/>
      <c r="J124" s="226"/>
      <c r="K124" s="222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8"/>
    </row>
    <row r="125" spans="1:22">
      <c r="A125" s="259"/>
      <c r="B125" s="222"/>
      <c r="C125" s="231"/>
      <c r="D125" s="65"/>
      <c r="E125" s="86"/>
      <c r="F125" s="222"/>
      <c r="G125" s="231"/>
      <c r="H125" s="226"/>
      <c r="I125" s="226"/>
      <c r="J125" s="226"/>
      <c r="K125" s="222"/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8"/>
    </row>
    <row r="126" spans="1:22" ht="45" customHeight="1">
      <c r="A126" s="259"/>
      <c r="B126" s="222"/>
      <c r="C126" s="231"/>
      <c r="D126" s="65"/>
      <c r="E126" s="86"/>
      <c r="F126" s="222"/>
      <c r="G126" s="231"/>
      <c r="H126" s="226"/>
      <c r="I126" s="226"/>
      <c r="J126" s="226"/>
      <c r="K126" s="222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8"/>
    </row>
    <row r="127" spans="1:22">
      <c r="A127" s="259"/>
      <c r="B127" s="222"/>
      <c r="C127" s="231"/>
      <c r="D127" s="65"/>
      <c r="E127" s="86"/>
      <c r="F127" s="222"/>
      <c r="G127" s="231"/>
      <c r="H127" s="226"/>
      <c r="I127" s="226"/>
      <c r="J127" s="226"/>
      <c r="K127" s="222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8"/>
    </row>
    <row r="128" spans="1:22">
      <c r="A128" s="259"/>
      <c r="B128" s="222"/>
      <c r="C128" s="231"/>
      <c r="D128" s="65"/>
      <c r="E128" s="86"/>
      <c r="F128" s="222"/>
      <c r="G128" s="231"/>
      <c r="H128" s="226"/>
      <c r="I128" s="226"/>
      <c r="J128" s="226"/>
      <c r="K128" s="222"/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8"/>
    </row>
    <row r="129" spans="1:22">
      <c r="A129" s="259"/>
      <c r="B129" s="222"/>
      <c r="C129" s="231"/>
      <c r="D129" s="65"/>
      <c r="E129" s="86"/>
      <c r="F129" s="222"/>
      <c r="G129" s="231"/>
      <c r="H129" s="226"/>
      <c r="I129" s="226"/>
      <c r="J129" s="226"/>
      <c r="K129" s="222"/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8"/>
    </row>
    <row r="130" spans="1:22">
      <c r="A130" s="259"/>
      <c r="B130" s="222"/>
      <c r="C130" s="231"/>
      <c r="D130" s="65"/>
      <c r="E130" s="86"/>
      <c r="F130" s="222"/>
      <c r="G130" s="231"/>
      <c r="H130" s="226"/>
      <c r="I130" s="226"/>
      <c r="J130" s="226"/>
      <c r="K130" s="222"/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8"/>
    </row>
    <row r="131" spans="1:22">
      <c r="A131" s="259"/>
      <c r="B131" s="222"/>
      <c r="C131" s="231"/>
      <c r="D131" s="65"/>
      <c r="E131" s="86"/>
      <c r="F131" s="222"/>
      <c r="G131" s="231"/>
      <c r="H131" s="226"/>
      <c r="I131" s="226"/>
      <c r="J131" s="226"/>
      <c r="K131" s="222"/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8"/>
    </row>
    <row r="132" spans="1:22">
      <c r="A132" s="259"/>
      <c r="B132" s="222"/>
      <c r="C132" s="231"/>
      <c r="D132" s="65"/>
      <c r="E132" s="86"/>
      <c r="F132" s="222"/>
      <c r="G132" s="231"/>
      <c r="H132" s="226"/>
      <c r="I132" s="226"/>
      <c r="J132" s="226"/>
      <c r="K132" s="222"/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8"/>
    </row>
    <row r="133" spans="1:22">
      <c r="A133" s="259"/>
      <c r="B133" s="222"/>
      <c r="C133" s="231"/>
      <c r="D133" s="65"/>
      <c r="E133" s="86"/>
      <c r="F133" s="222"/>
      <c r="G133" s="231"/>
      <c r="H133" s="226"/>
      <c r="I133" s="226"/>
      <c r="J133" s="226"/>
      <c r="K133" s="222"/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8"/>
    </row>
    <row r="134" spans="1:22">
      <c r="A134" s="259"/>
      <c r="B134" s="222"/>
      <c r="C134" s="231"/>
      <c r="D134" s="65"/>
      <c r="E134" s="86"/>
      <c r="F134" s="222"/>
      <c r="G134" s="231"/>
      <c r="H134" s="226"/>
      <c r="I134" s="226"/>
      <c r="J134" s="226"/>
      <c r="K134" s="222"/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8"/>
    </row>
    <row r="135" spans="1:22">
      <c r="A135" s="259"/>
      <c r="B135" s="222"/>
      <c r="C135" s="231"/>
      <c r="D135" s="65"/>
      <c r="E135" s="86"/>
      <c r="F135" s="222"/>
      <c r="G135" s="231"/>
      <c r="H135" s="226"/>
      <c r="I135" s="226"/>
      <c r="J135" s="226"/>
      <c r="K135" s="222"/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8"/>
    </row>
    <row r="136" spans="1:22">
      <c r="A136" s="259"/>
      <c r="B136" s="222"/>
      <c r="C136" s="231"/>
      <c r="D136" s="65"/>
      <c r="E136" s="86"/>
      <c r="F136" s="222"/>
      <c r="G136" s="231"/>
      <c r="H136" s="226"/>
      <c r="I136" s="226"/>
      <c r="J136" s="226"/>
      <c r="K136" s="222"/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8"/>
    </row>
    <row r="137" spans="1:22">
      <c r="A137" s="259"/>
      <c r="B137" s="222"/>
      <c r="C137" s="231"/>
      <c r="D137" s="65"/>
      <c r="E137" s="86"/>
      <c r="F137" s="222"/>
      <c r="G137" s="231"/>
      <c r="H137" s="226"/>
      <c r="I137" s="226"/>
      <c r="J137" s="226"/>
      <c r="K137" s="222"/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8"/>
    </row>
    <row r="138" spans="1:22">
      <c r="A138" s="259"/>
      <c r="B138" s="222"/>
      <c r="C138" s="231"/>
      <c r="D138" s="65"/>
      <c r="E138" s="86"/>
      <c r="F138" s="222"/>
      <c r="G138" s="231"/>
      <c r="H138" s="226"/>
      <c r="I138" s="226"/>
      <c r="J138" s="226"/>
      <c r="K138" s="222"/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8"/>
    </row>
    <row r="139" spans="1:22">
      <c r="A139" s="259"/>
      <c r="B139" s="222"/>
      <c r="C139" s="231"/>
      <c r="D139" s="65"/>
      <c r="E139" s="86"/>
      <c r="F139" s="222"/>
      <c r="G139" s="231"/>
      <c r="H139" s="226"/>
      <c r="I139" s="226"/>
      <c r="J139" s="226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8"/>
    </row>
    <row r="140" spans="1:22" ht="60.75" customHeight="1">
      <c r="A140" s="259"/>
      <c r="B140" s="222"/>
      <c r="C140" s="231"/>
      <c r="D140" s="65"/>
      <c r="E140" s="86"/>
      <c r="F140" s="222"/>
      <c r="G140" s="231"/>
      <c r="H140" s="226"/>
      <c r="I140" s="226"/>
      <c r="J140" s="226"/>
      <c r="K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8"/>
    </row>
    <row r="141" spans="1:22">
      <c r="A141" s="259"/>
      <c r="B141" s="222"/>
      <c r="C141" s="231"/>
      <c r="D141" s="65"/>
      <c r="E141" s="86"/>
      <c r="F141" s="222"/>
      <c r="G141" s="231"/>
      <c r="H141" s="226"/>
      <c r="I141" s="226"/>
      <c r="J141" s="226"/>
      <c r="K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8"/>
    </row>
    <row r="142" spans="1:22">
      <c r="A142" s="259"/>
      <c r="B142" s="222"/>
      <c r="C142" s="231"/>
      <c r="D142" s="65"/>
      <c r="E142" s="86"/>
      <c r="F142" s="222"/>
      <c r="G142" s="231"/>
      <c r="H142" s="226"/>
      <c r="I142" s="226"/>
      <c r="J142" s="226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8"/>
    </row>
    <row r="143" spans="1:22">
      <c r="A143" s="259"/>
      <c r="B143" s="222"/>
      <c r="C143" s="231"/>
      <c r="D143" s="65"/>
      <c r="E143" s="86"/>
      <c r="F143" s="222"/>
      <c r="G143" s="231"/>
      <c r="H143" s="226"/>
      <c r="I143" s="226"/>
      <c r="J143" s="226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8"/>
    </row>
    <row r="144" spans="1:22">
      <c r="A144" s="259"/>
      <c r="B144" s="222"/>
      <c r="C144" s="231"/>
      <c r="D144" s="65"/>
      <c r="E144" s="86"/>
      <c r="F144" s="222"/>
      <c r="G144" s="231"/>
      <c r="H144" s="226"/>
      <c r="I144" s="226"/>
      <c r="J144" s="226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8"/>
    </row>
    <row r="145" spans="1:22">
      <c r="A145" s="259"/>
      <c r="B145" s="222"/>
      <c r="C145" s="231"/>
      <c r="D145" s="65"/>
      <c r="E145" s="86"/>
      <c r="F145" s="222"/>
      <c r="G145" s="231"/>
      <c r="H145" s="226"/>
      <c r="I145" s="226"/>
      <c r="J145" s="226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8"/>
    </row>
    <row r="146" spans="1:22">
      <c r="A146" s="259"/>
      <c r="B146" s="222"/>
      <c r="C146" s="231"/>
      <c r="D146" s="65"/>
      <c r="E146" s="86"/>
      <c r="F146" s="222"/>
      <c r="G146" s="231"/>
      <c r="H146" s="226"/>
      <c r="I146" s="226"/>
      <c r="J146" s="226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8"/>
    </row>
    <row r="147" spans="1:22">
      <c r="A147" s="259"/>
      <c r="B147" s="222"/>
      <c r="C147" s="231"/>
      <c r="D147" s="65"/>
      <c r="E147" s="86"/>
      <c r="F147" s="222"/>
      <c r="G147" s="231"/>
      <c r="H147" s="226"/>
      <c r="I147" s="226"/>
      <c r="J147" s="226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8"/>
    </row>
    <row r="148" spans="1:22">
      <c r="A148" s="259"/>
      <c r="B148" s="222"/>
      <c r="C148" s="231"/>
      <c r="D148" s="65"/>
      <c r="E148" s="86"/>
      <c r="F148" s="222"/>
      <c r="G148" s="231"/>
      <c r="H148" s="226"/>
      <c r="I148" s="226"/>
      <c r="J148" s="226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8"/>
    </row>
    <row r="149" spans="1:22">
      <c r="A149" s="259"/>
      <c r="B149" s="222"/>
      <c r="C149" s="231"/>
      <c r="D149" s="65"/>
      <c r="E149" s="86"/>
      <c r="F149" s="222"/>
      <c r="G149" s="231"/>
      <c r="H149" s="226"/>
      <c r="I149" s="226"/>
      <c r="J149" s="226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8"/>
    </row>
    <row r="150" spans="1:22">
      <c r="A150" s="259"/>
      <c r="B150" s="222"/>
      <c r="C150" s="231"/>
      <c r="D150" s="65"/>
      <c r="E150" s="86"/>
      <c r="F150" s="222"/>
      <c r="G150" s="231"/>
      <c r="H150" s="226"/>
      <c r="I150" s="226"/>
      <c r="J150" s="226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8"/>
    </row>
    <row r="151" spans="1:22">
      <c r="A151" s="259"/>
      <c r="B151" s="222"/>
      <c r="C151" s="231"/>
      <c r="D151" s="65"/>
      <c r="E151" s="86"/>
      <c r="F151" s="222"/>
      <c r="G151" s="231"/>
      <c r="H151" s="226"/>
      <c r="I151" s="226"/>
      <c r="J151" s="226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8"/>
    </row>
    <row r="152" spans="1:22">
      <c r="A152" s="259"/>
      <c r="B152" s="222"/>
      <c r="C152" s="231"/>
      <c r="D152" s="65"/>
      <c r="E152" s="86"/>
      <c r="F152" s="222"/>
      <c r="G152" s="231"/>
      <c r="H152" s="226"/>
      <c r="I152" s="226"/>
      <c r="J152" s="226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8"/>
    </row>
    <row r="153" spans="1:22">
      <c r="A153" s="259"/>
      <c r="B153" s="222"/>
      <c r="C153" s="231"/>
      <c r="D153" s="65"/>
      <c r="E153" s="86"/>
      <c r="F153" s="222"/>
      <c r="G153" s="231"/>
      <c r="H153" s="226"/>
      <c r="I153" s="226"/>
      <c r="J153" s="226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8"/>
    </row>
    <row r="154" spans="1:22">
      <c r="A154" s="259"/>
      <c r="B154" s="222"/>
      <c r="C154" s="231"/>
      <c r="D154" s="65"/>
      <c r="E154" s="86"/>
      <c r="F154" s="222"/>
      <c r="G154" s="231"/>
      <c r="H154" s="226"/>
      <c r="I154" s="226"/>
      <c r="J154" s="226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8"/>
    </row>
    <row r="155" spans="1:22">
      <c r="A155" s="259"/>
      <c r="B155" s="222"/>
      <c r="C155" s="231"/>
      <c r="D155" s="65"/>
      <c r="E155" s="86"/>
      <c r="F155" s="222"/>
      <c r="G155" s="231"/>
      <c r="H155" s="226"/>
      <c r="I155" s="226"/>
      <c r="J155" s="226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8"/>
    </row>
    <row r="156" spans="1:22">
      <c r="A156" s="259"/>
      <c r="B156" s="222"/>
      <c r="C156" s="231"/>
      <c r="D156" s="65"/>
      <c r="E156" s="86"/>
      <c r="F156" s="222"/>
      <c r="G156" s="231"/>
      <c r="H156" s="226"/>
      <c r="I156" s="226"/>
      <c r="J156" s="226"/>
      <c r="K156" s="222"/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8"/>
    </row>
    <row r="157" spans="1:22">
      <c r="A157" s="259"/>
      <c r="B157" s="222"/>
      <c r="C157" s="231"/>
      <c r="D157" s="65"/>
      <c r="E157" s="86"/>
      <c r="F157" s="222"/>
      <c r="G157" s="231"/>
      <c r="H157" s="226"/>
      <c r="I157" s="226"/>
      <c r="J157" s="226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8"/>
    </row>
    <row r="158" spans="1:22">
      <c r="A158" s="259"/>
      <c r="B158" s="222"/>
      <c r="C158" s="231"/>
      <c r="D158" s="65"/>
      <c r="E158" s="86"/>
      <c r="F158" s="222"/>
      <c r="G158" s="231"/>
      <c r="H158" s="226"/>
      <c r="I158" s="226"/>
      <c r="J158" s="226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8"/>
    </row>
    <row r="159" spans="1:22">
      <c r="A159" s="259"/>
      <c r="B159" s="222"/>
      <c r="C159" s="231"/>
      <c r="D159" s="65"/>
      <c r="E159" s="86"/>
      <c r="F159" s="222"/>
      <c r="G159" s="231"/>
      <c r="H159" s="226"/>
      <c r="I159" s="226"/>
      <c r="J159" s="226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8"/>
    </row>
    <row r="160" spans="1:22">
      <c r="A160" s="259"/>
      <c r="B160" s="222"/>
      <c r="C160" s="231"/>
      <c r="D160" s="65"/>
      <c r="E160" s="86"/>
      <c r="F160" s="222"/>
      <c r="G160" s="231"/>
      <c r="H160" s="226"/>
      <c r="I160" s="226"/>
      <c r="J160" s="226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8"/>
    </row>
    <row r="161" spans="1:22">
      <c r="A161" s="259"/>
      <c r="B161" s="222"/>
      <c r="C161" s="231"/>
      <c r="D161" s="65"/>
      <c r="E161" s="86"/>
      <c r="F161" s="222"/>
      <c r="G161" s="231"/>
      <c r="H161" s="226"/>
      <c r="I161" s="226"/>
      <c r="J161" s="226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8"/>
    </row>
    <row r="162" spans="1:22">
      <c r="A162" s="259"/>
      <c r="B162" s="222"/>
      <c r="C162" s="231"/>
      <c r="D162" s="65"/>
      <c r="E162" s="86"/>
      <c r="F162" s="222"/>
      <c r="G162" s="231"/>
      <c r="H162" s="226"/>
      <c r="I162" s="226"/>
      <c r="J162" s="226"/>
      <c r="K162" s="222"/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8"/>
    </row>
    <row r="163" spans="1:22">
      <c r="A163" s="259"/>
      <c r="B163" s="222"/>
      <c r="C163" s="231"/>
      <c r="D163" s="65"/>
      <c r="E163" s="86"/>
      <c r="F163" s="222"/>
      <c r="G163" s="231"/>
      <c r="H163" s="226"/>
      <c r="I163" s="226"/>
      <c r="J163" s="226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8"/>
    </row>
    <row r="164" spans="1:22">
      <c r="A164" s="259"/>
      <c r="B164" s="222"/>
      <c r="C164" s="231"/>
      <c r="D164" s="65"/>
      <c r="E164" s="86"/>
      <c r="F164" s="222"/>
      <c r="G164" s="231"/>
      <c r="H164" s="226"/>
      <c r="I164" s="226"/>
      <c r="J164" s="226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8"/>
    </row>
    <row r="165" spans="1:22">
      <c r="A165" s="259"/>
      <c r="B165" s="222"/>
      <c r="C165" s="231"/>
      <c r="D165" s="65"/>
      <c r="E165" s="86"/>
      <c r="F165" s="222"/>
      <c r="G165" s="231"/>
      <c r="H165" s="226"/>
      <c r="I165" s="226"/>
      <c r="J165" s="226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8"/>
    </row>
    <row r="166" spans="1:22">
      <c r="A166" s="259"/>
      <c r="B166" s="222"/>
      <c r="C166" s="231"/>
      <c r="D166" s="66"/>
      <c r="E166" s="92"/>
      <c r="F166" s="222"/>
      <c r="G166" s="231"/>
      <c r="H166" s="205"/>
      <c r="I166" s="205"/>
      <c r="J166" s="205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9"/>
    </row>
    <row r="167" spans="1:22">
      <c r="A167" s="93"/>
      <c r="B167" s="93"/>
      <c r="C167" s="94"/>
      <c r="D167" s="65"/>
      <c r="E167" s="86"/>
      <c r="F167" s="93"/>
      <c r="G167" s="94"/>
      <c r="H167" s="66"/>
      <c r="I167" s="66"/>
      <c r="J167" s="66"/>
      <c r="K167" s="66"/>
      <c r="L167" s="66"/>
      <c r="M167" s="66"/>
      <c r="N167" s="66"/>
      <c r="O167" s="66"/>
      <c r="P167" s="95"/>
      <c r="Q167" s="66"/>
      <c r="R167" s="66"/>
      <c r="S167" s="66"/>
      <c r="T167" s="66"/>
      <c r="U167" s="66"/>
      <c r="V167" s="96">
        <v>9</v>
      </c>
    </row>
    <row r="168" spans="1:22" ht="78.75" customHeight="1">
      <c r="A168" s="240"/>
      <c r="B168" s="240"/>
      <c r="C168" s="239"/>
      <c r="D168" s="65"/>
      <c r="E168" s="86"/>
      <c r="F168" s="224"/>
      <c r="G168" s="237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24">
        <v>5</v>
      </c>
    </row>
    <row r="169" spans="1:22">
      <c r="A169" s="240"/>
      <c r="B169" s="240"/>
      <c r="C169" s="239"/>
      <c r="D169" s="65"/>
      <c r="E169" s="86"/>
      <c r="F169" s="222"/>
      <c r="G169" s="231"/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2"/>
    </row>
    <row r="170" spans="1:22">
      <c r="A170" s="240"/>
      <c r="B170" s="240"/>
      <c r="C170" s="239"/>
      <c r="D170" s="65"/>
      <c r="E170" s="86"/>
      <c r="F170" s="222"/>
      <c r="G170" s="231"/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2"/>
    </row>
    <row r="171" spans="1:22">
      <c r="A171" s="240"/>
      <c r="B171" s="240"/>
      <c r="C171" s="239"/>
      <c r="D171" s="65"/>
      <c r="E171" s="87"/>
      <c r="F171" s="222"/>
      <c r="G171" s="231"/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2"/>
    </row>
    <row r="172" spans="1:22">
      <c r="A172" s="240"/>
      <c r="B172" s="240"/>
      <c r="C172" s="239"/>
      <c r="D172" s="65"/>
      <c r="E172" s="87"/>
      <c r="F172" s="222"/>
      <c r="G172" s="231"/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2"/>
    </row>
    <row r="173" spans="1:22">
      <c r="A173" s="240"/>
      <c r="B173" s="240"/>
      <c r="C173" s="239"/>
      <c r="D173" s="65"/>
      <c r="E173" s="86"/>
      <c r="F173" s="222"/>
      <c r="G173" s="231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2"/>
    </row>
    <row r="174" spans="1:22">
      <c r="A174" s="240"/>
      <c r="B174" s="240"/>
      <c r="C174" s="239"/>
      <c r="D174" s="65"/>
      <c r="E174" s="87"/>
      <c r="F174" s="222"/>
      <c r="G174" s="231"/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2"/>
    </row>
    <row r="175" spans="1:22">
      <c r="A175" s="240"/>
      <c r="B175" s="240"/>
      <c r="C175" s="239"/>
      <c r="D175" s="65"/>
      <c r="E175" s="87"/>
      <c r="F175" s="222"/>
      <c r="G175" s="231"/>
      <c r="H175" s="226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2"/>
    </row>
    <row r="176" spans="1:22">
      <c r="A176" s="240"/>
      <c r="B176" s="240"/>
      <c r="C176" s="239"/>
      <c r="D176" s="65"/>
      <c r="E176" s="87"/>
      <c r="F176" s="222"/>
      <c r="G176" s="231"/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2"/>
    </row>
    <row r="177" spans="1:22">
      <c r="A177" s="240"/>
      <c r="B177" s="240"/>
      <c r="C177" s="239"/>
      <c r="D177" s="65"/>
      <c r="E177" s="86"/>
      <c r="F177" s="222"/>
      <c r="G177" s="231"/>
      <c r="H177" s="226"/>
      <c r="I177" s="226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2"/>
    </row>
    <row r="178" spans="1:22">
      <c r="A178" s="240"/>
      <c r="B178" s="240"/>
      <c r="C178" s="239"/>
      <c r="D178" s="65"/>
      <c r="E178" s="87"/>
      <c r="F178" s="223"/>
      <c r="G178" s="238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5"/>
      <c r="V178" s="223"/>
    </row>
    <row r="179" spans="1:22" ht="49.5" customHeight="1">
      <c r="A179" s="224"/>
      <c r="B179" s="224"/>
      <c r="C179" s="237"/>
      <c r="D179" s="65"/>
      <c r="E179" s="87"/>
      <c r="F179" s="224"/>
      <c r="G179" s="237"/>
      <c r="H179" s="204"/>
      <c r="I179" s="204"/>
      <c r="J179" s="204"/>
      <c r="K179" s="224"/>
      <c r="L179" s="224"/>
      <c r="M179" s="224"/>
      <c r="N179" s="224"/>
      <c r="O179" s="224"/>
      <c r="P179" s="224"/>
      <c r="Q179" s="224"/>
      <c r="R179" s="224"/>
      <c r="S179" s="224">
        <v>5</v>
      </c>
      <c r="T179" s="224"/>
      <c r="U179" s="224"/>
      <c r="V179" s="224"/>
    </row>
    <row r="180" spans="1:22">
      <c r="A180" s="222"/>
      <c r="B180" s="222"/>
      <c r="C180" s="231"/>
      <c r="D180" s="65"/>
      <c r="E180" s="87"/>
      <c r="F180" s="222"/>
      <c r="G180" s="231"/>
      <c r="H180" s="226"/>
      <c r="I180" s="226"/>
      <c r="J180" s="226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2"/>
      <c r="V180" s="222"/>
    </row>
    <row r="181" spans="1:22">
      <c r="A181" s="222"/>
      <c r="B181" s="222"/>
      <c r="C181" s="231"/>
      <c r="D181" s="65"/>
      <c r="E181" s="87"/>
      <c r="F181" s="222"/>
      <c r="G181" s="231"/>
      <c r="H181" s="226"/>
      <c r="I181" s="226"/>
      <c r="J181" s="226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2"/>
      <c r="V181" s="222"/>
    </row>
    <row r="182" spans="1:22">
      <c r="A182" s="222"/>
      <c r="B182" s="222"/>
      <c r="C182" s="231"/>
      <c r="D182" s="65"/>
      <c r="E182" s="86"/>
      <c r="F182" s="222"/>
      <c r="G182" s="231"/>
      <c r="H182" s="226"/>
      <c r="I182" s="226"/>
      <c r="J182" s="226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</row>
    <row r="183" spans="1:22">
      <c r="A183" s="222"/>
      <c r="B183" s="222"/>
      <c r="C183" s="231"/>
      <c r="D183" s="65"/>
      <c r="E183" s="87"/>
      <c r="F183" s="222"/>
      <c r="G183" s="231"/>
      <c r="H183" s="226"/>
      <c r="I183" s="226"/>
      <c r="J183" s="226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2"/>
      <c r="V183" s="222"/>
    </row>
    <row r="184" spans="1:22">
      <c r="A184" s="222"/>
      <c r="B184" s="222"/>
      <c r="C184" s="231"/>
      <c r="D184" s="65"/>
      <c r="E184" s="87"/>
      <c r="F184" s="222"/>
      <c r="G184" s="231"/>
      <c r="H184" s="226"/>
      <c r="I184" s="226"/>
      <c r="J184" s="226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</row>
    <row r="185" spans="1:22">
      <c r="A185" s="222"/>
      <c r="B185" s="222"/>
      <c r="C185" s="231"/>
      <c r="D185" s="65"/>
      <c r="E185" s="86"/>
      <c r="F185" s="222"/>
      <c r="G185" s="231"/>
      <c r="H185" s="226"/>
      <c r="I185" s="226"/>
      <c r="J185" s="226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</row>
    <row r="186" spans="1:22">
      <c r="A186" s="222"/>
      <c r="B186" s="222"/>
      <c r="C186" s="231"/>
      <c r="D186" s="65"/>
      <c r="E186" s="87"/>
      <c r="F186" s="222"/>
      <c r="G186" s="231"/>
      <c r="H186" s="226"/>
      <c r="I186" s="226"/>
      <c r="J186" s="226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</row>
    <row r="187" spans="1:22">
      <c r="A187" s="222"/>
      <c r="B187" s="222"/>
      <c r="C187" s="231"/>
      <c r="D187" s="65"/>
      <c r="E187" s="87"/>
      <c r="F187" s="222"/>
      <c r="G187" s="231"/>
      <c r="H187" s="226"/>
      <c r="I187" s="226"/>
      <c r="J187" s="226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</row>
    <row r="188" spans="1:22">
      <c r="A188" s="222"/>
      <c r="B188" s="222"/>
      <c r="C188" s="231"/>
      <c r="D188" s="65"/>
      <c r="E188" s="87"/>
      <c r="F188" s="222"/>
      <c r="G188" s="231"/>
      <c r="H188" s="226"/>
      <c r="I188" s="226"/>
      <c r="J188" s="226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</row>
    <row r="189" spans="1:22">
      <c r="A189" s="222"/>
      <c r="B189" s="222"/>
      <c r="C189" s="231"/>
      <c r="D189" s="65"/>
      <c r="E189" s="87"/>
      <c r="F189" s="222"/>
      <c r="G189" s="231"/>
      <c r="H189" s="226"/>
      <c r="I189" s="226"/>
      <c r="J189" s="226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2"/>
      <c r="V189" s="222"/>
    </row>
    <row r="190" spans="1:22">
      <c r="A190" s="222"/>
      <c r="B190" s="222"/>
      <c r="C190" s="231"/>
      <c r="D190" s="65"/>
      <c r="E190" s="87"/>
      <c r="F190" s="222"/>
      <c r="G190" s="231"/>
      <c r="H190" s="226"/>
      <c r="I190" s="226"/>
      <c r="J190" s="226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</row>
    <row r="191" spans="1:22">
      <c r="A191" s="222"/>
      <c r="B191" s="222"/>
      <c r="C191" s="231"/>
      <c r="D191" s="65"/>
      <c r="E191" s="87"/>
      <c r="F191" s="222"/>
      <c r="G191" s="231"/>
      <c r="H191" s="226"/>
      <c r="I191" s="226"/>
      <c r="J191" s="226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</row>
    <row r="192" spans="1:22">
      <c r="A192" s="222"/>
      <c r="B192" s="222"/>
      <c r="C192" s="231"/>
      <c r="D192" s="65"/>
      <c r="E192" s="87"/>
      <c r="F192" s="222"/>
      <c r="G192" s="231"/>
      <c r="H192" s="226"/>
      <c r="I192" s="226"/>
      <c r="J192" s="226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</row>
    <row r="193" spans="1:22">
      <c r="A193" s="222"/>
      <c r="B193" s="222"/>
      <c r="C193" s="231"/>
      <c r="D193" s="65"/>
      <c r="E193" s="87"/>
      <c r="F193" s="222"/>
      <c r="G193" s="231"/>
      <c r="H193" s="226"/>
      <c r="I193" s="226"/>
      <c r="J193" s="226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</row>
    <row r="194" spans="1:22">
      <c r="A194" s="222"/>
      <c r="B194" s="222"/>
      <c r="C194" s="231"/>
      <c r="D194" s="65"/>
      <c r="E194" s="87"/>
      <c r="F194" s="222"/>
      <c r="G194" s="231"/>
      <c r="H194" s="226"/>
      <c r="I194" s="226"/>
      <c r="J194" s="226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</row>
    <row r="195" spans="1:22">
      <c r="A195" s="222"/>
      <c r="B195" s="222"/>
      <c r="C195" s="231"/>
      <c r="D195" s="65"/>
      <c r="E195" s="87"/>
      <c r="F195" s="222"/>
      <c r="G195" s="231"/>
      <c r="H195" s="226"/>
      <c r="I195" s="226"/>
      <c r="J195" s="226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</row>
    <row r="196" spans="1:22">
      <c r="A196" s="222"/>
      <c r="B196" s="222"/>
      <c r="C196" s="231"/>
      <c r="D196" s="65"/>
      <c r="E196" s="87"/>
      <c r="F196" s="222"/>
      <c r="G196" s="231"/>
      <c r="H196" s="226"/>
      <c r="I196" s="226"/>
      <c r="J196" s="226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</row>
    <row r="197" spans="1:22">
      <c r="A197" s="222"/>
      <c r="B197" s="222"/>
      <c r="C197" s="231"/>
      <c r="D197" s="65"/>
      <c r="E197" s="87"/>
      <c r="F197" s="222"/>
      <c r="G197" s="231"/>
      <c r="H197" s="226"/>
      <c r="I197" s="226"/>
      <c r="J197" s="226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</row>
    <row r="198" spans="1:22">
      <c r="A198" s="222"/>
      <c r="B198" s="222"/>
      <c r="C198" s="231"/>
      <c r="D198" s="65"/>
      <c r="E198" s="86"/>
      <c r="F198" s="222"/>
      <c r="G198" s="231"/>
      <c r="H198" s="226"/>
      <c r="I198" s="226"/>
      <c r="J198" s="226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</row>
    <row r="199" spans="1:22">
      <c r="A199" s="222"/>
      <c r="B199" s="222"/>
      <c r="C199" s="231"/>
      <c r="D199" s="65"/>
      <c r="E199" s="87"/>
      <c r="F199" s="222"/>
      <c r="G199" s="231"/>
      <c r="H199" s="226"/>
      <c r="I199" s="226"/>
      <c r="J199" s="226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</row>
    <row r="200" spans="1:22">
      <c r="A200" s="222"/>
      <c r="B200" s="222"/>
      <c r="C200" s="231"/>
      <c r="D200" s="65"/>
      <c r="E200" s="87"/>
      <c r="F200" s="222"/>
      <c r="G200" s="231"/>
      <c r="H200" s="226"/>
      <c r="I200" s="226"/>
      <c r="J200" s="226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</row>
    <row r="201" spans="1:22">
      <c r="A201" s="222"/>
      <c r="B201" s="222"/>
      <c r="C201" s="231"/>
      <c r="D201" s="65"/>
      <c r="E201" s="87"/>
      <c r="F201" s="222"/>
      <c r="G201" s="231"/>
      <c r="H201" s="226"/>
      <c r="I201" s="226"/>
      <c r="J201" s="226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</row>
    <row r="202" spans="1:22">
      <c r="A202" s="222"/>
      <c r="B202" s="222"/>
      <c r="C202" s="231"/>
      <c r="D202" s="65"/>
      <c r="E202" s="87"/>
      <c r="F202" s="222"/>
      <c r="G202" s="231"/>
      <c r="H202" s="226"/>
      <c r="I202" s="226"/>
      <c r="J202" s="226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</row>
    <row r="203" spans="1:22">
      <c r="A203" s="222"/>
      <c r="B203" s="222"/>
      <c r="C203" s="231"/>
      <c r="D203" s="65"/>
      <c r="E203" s="87"/>
      <c r="F203" s="222"/>
      <c r="G203" s="231"/>
      <c r="H203" s="226"/>
      <c r="I203" s="226"/>
      <c r="J203" s="226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</row>
    <row r="204" spans="1:22">
      <c r="A204" s="222"/>
      <c r="B204" s="222"/>
      <c r="C204" s="231"/>
      <c r="D204" s="65"/>
      <c r="E204" s="87"/>
      <c r="F204" s="222"/>
      <c r="G204" s="231"/>
      <c r="H204" s="226"/>
      <c r="I204" s="226"/>
      <c r="J204" s="226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</row>
    <row r="205" spans="1:22">
      <c r="A205" s="222"/>
      <c r="B205" s="222"/>
      <c r="C205" s="231"/>
      <c r="D205" s="65"/>
      <c r="E205" s="87"/>
      <c r="F205" s="222"/>
      <c r="G205" s="231"/>
      <c r="H205" s="226"/>
      <c r="I205" s="226"/>
      <c r="J205" s="226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</row>
    <row r="206" spans="1:22">
      <c r="A206" s="222"/>
      <c r="B206" s="222"/>
      <c r="C206" s="231"/>
      <c r="D206" s="65"/>
      <c r="E206" s="87"/>
      <c r="F206" s="222"/>
      <c r="G206" s="231"/>
      <c r="H206" s="226"/>
      <c r="I206" s="226"/>
      <c r="J206" s="226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</row>
    <row r="207" spans="1:22">
      <c r="A207" s="222"/>
      <c r="B207" s="222"/>
      <c r="C207" s="231"/>
      <c r="D207" s="65"/>
      <c r="E207" s="87"/>
      <c r="F207" s="222"/>
      <c r="G207" s="231"/>
      <c r="H207" s="226"/>
      <c r="I207" s="226"/>
      <c r="J207" s="226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</row>
    <row r="208" spans="1:22">
      <c r="A208" s="222"/>
      <c r="B208" s="222"/>
      <c r="C208" s="231"/>
      <c r="D208" s="65"/>
      <c r="E208" s="87"/>
      <c r="F208" s="222"/>
      <c r="G208" s="231"/>
      <c r="H208" s="226"/>
      <c r="I208" s="226"/>
      <c r="J208" s="226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</row>
    <row r="209" spans="1:22">
      <c r="A209" s="222"/>
      <c r="B209" s="222"/>
      <c r="C209" s="231"/>
      <c r="D209" s="65"/>
      <c r="E209" s="87"/>
      <c r="F209" s="222"/>
      <c r="G209" s="231"/>
      <c r="H209" s="226"/>
      <c r="I209" s="226"/>
      <c r="J209" s="226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</row>
    <row r="210" spans="1:22">
      <c r="A210" s="222"/>
      <c r="B210" s="222"/>
      <c r="C210" s="231"/>
      <c r="D210" s="65"/>
      <c r="E210" s="87"/>
      <c r="F210" s="222"/>
      <c r="G210" s="231"/>
      <c r="H210" s="226"/>
      <c r="I210" s="226"/>
      <c r="J210" s="226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</row>
    <row r="211" spans="1:22">
      <c r="A211" s="222"/>
      <c r="B211" s="222"/>
      <c r="C211" s="231"/>
      <c r="D211" s="65"/>
      <c r="E211" s="87"/>
      <c r="F211" s="222"/>
      <c r="G211" s="231"/>
      <c r="H211" s="226"/>
      <c r="I211" s="226"/>
      <c r="J211" s="226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</row>
    <row r="212" spans="1:22">
      <c r="A212" s="222"/>
      <c r="B212" s="222"/>
      <c r="C212" s="231"/>
      <c r="D212" s="65"/>
      <c r="E212" s="87"/>
      <c r="F212" s="222"/>
      <c r="G212" s="231"/>
      <c r="H212" s="226"/>
      <c r="I212" s="226"/>
      <c r="J212" s="226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</row>
    <row r="213" spans="1:22">
      <c r="A213" s="222"/>
      <c r="B213" s="222"/>
      <c r="C213" s="231"/>
      <c r="D213" s="65"/>
      <c r="E213" s="87"/>
      <c r="F213" s="222"/>
      <c r="G213" s="231"/>
      <c r="H213" s="226"/>
      <c r="I213" s="226"/>
      <c r="J213" s="226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2"/>
      <c r="V213" s="222"/>
    </row>
    <row r="214" spans="1:22">
      <c r="A214" s="223"/>
      <c r="B214" s="223"/>
      <c r="C214" s="238"/>
      <c r="D214" s="65"/>
      <c r="E214" s="87"/>
      <c r="F214" s="223"/>
      <c r="G214" s="238"/>
      <c r="H214" s="205"/>
      <c r="I214" s="205"/>
      <c r="J214" s="205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1:22">
      <c r="A215" s="240"/>
      <c r="B215" s="240"/>
      <c r="C215" s="239"/>
      <c r="D215" s="65"/>
      <c r="E215" s="86"/>
      <c r="F215" s="224"/>
      <c r="G215" s="237"/>
      <c r="H215" s="224"/>
      <c r="I215" s="224"/>
      <c r="J215" s="224"/>
      <c r="K215" s="224"/>
      <c r="L215" s="224"/>
      <c r="M215" s="224"/>
      <c r="N215" s="224"/>
      <c r="O215" s="224"/>
      <c r="P215" s="224"/>
      <c r="Q215" s="224"/>
      <c r="R215" s="224"/>
      <c r="S215" s="224"/>
      <c r="T215" s="224"/>
      <c r="U215" s="224"/>
      <c r="V215" s="224">
        <v>35</v>
      </c>
    </row>
    <row r="216" spans="1:22">
      <c r="A216" s="240"/>
      <c r="B216" s="240"/>
      <c r="C216" s="239"/>
      <c r="D216" s="65"/>
      <c r="E216" s="86"/>
      <c r="F216" s="222"/>
      <c r="G216" s="231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</row>
    <row r="217" spans="1:22">
      <c r="A217" s="240"/>
      <c r="B217" s="240"/>
      <c r="C217" s="239"/>
      <c r="D217" s="65"/>
      <c r="E217" s="86"/>
      <c r="F217" s="222"/>
      <c r="G217" s="231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</row>
    <row r="218" spans="1:22">
      <c r="A218" s="240"/>
      <c r="B218" s="240"/>
      <c r="C218" s="239"/>
      <c r="D218" s="65"/>
      <c r="E218" s="86"/>
      <c r="F218" s="222"/>
      <c r="G218" s="231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</row>
    <row r="219" spans="1:22">
      <c r="A219" s="240"/>
      <c r="B219" s="240"/>
      <c r="C219" s="239"/>
      <c r="D219" s="65"/>
      <c r="E219" s="86"/>
      <c r="F219" s="223"/>
      <c r="G219" s="238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</row>
    <row r="220" spans="1:22" ht="48" customHeight="1">
      <c r="A220" s="224"/>
      <c r="B220" s="224"/>
      <c r="C220" s="237"/>
      <c r="D220" s="65"/>
      <c r="E220" s="87"/>
      <c r="F220" s="240"/>
      <c r="G220" s="239"/>
      <c r="H220" s="224"/>
      <c r="I220" s="20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>
        <v>10</v>
      </c>
      <c r="T220" s="224">
        <v>15</v>
      </c>
      <c r="U220" s="224"/>
      <c r="V220" s="224">
        <v>5</v>
      </c>
    </row>
    <row r="221" spans="1:22">
      <c r="A221" s="222"/>
      <c r="B221" s="222"/>
      <c r="C221" s="231"/>
      <c r="D221" s="65"/>
      <c r="E221" s="87"/>
      <c r="F221" s="240"/>
      <c r="G221" s="239"/>
      <c r="H221" s="222"/>
      <c r="I221" s="226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</row>
    <row r="222" spans="1:22">
      <c r="A222" s="222"/>
      <c r="B222" s="222"/>
      <c r="C222" s="231"/>
      <c r="D222" s="65"/>
      <c r="E222" s="86"/>
      <c r="F222" s="240"/>
      <c r="G222" s="239"/>
      <c r="H222" s="222"/>
      <c r="I222" s="226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</row>
    <row r="223" spans="1:22">
      <c r="A223" s="222"/>
      <c r="B223" s="222"/>
      <c r="C223" s="231"/>
      <c r="D223" s="65"/>
      <c r="E223" s="87"/>
      <c r="F223" s="240"/>
      <c r="G223" s="239"/>
      <c r="H223" s="222"/>
      <c r="I223" s="226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</row>
    <row r="224" spans="1:22">
      <c r="A224" s="222"/>
      <c r="B224" s="222"/>
      <c r="C224" s="231"/>
      <c r="D224" s="65"/>
      <c r="E224" s="87"/>
      <c r="F224" s="240"/>
      <c r="G224" s="239"/>
      <c r="H224" s="222"/>
      <c r="I224" s="226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</row>
    <row r="225" spans="1:22">
      <c r="A225" s="222"/>
      <c r="B225" s="222"/>
      <c r="C225" s="231"/>
      <c r="D225" s="65"/>
      <c r="E225" s="86"/>
      <c r="F225" s="240"/>
      <c r="G225" s="239"/>
      <c r="H225" s="222"/>
      <c r="I225" s="226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</row>
    <row r="226" spans="1:22">
      <c r="A226" s="222"/>
      <c r="B226" s="222"/>
      <c r="C226" s="231"/>
      <c r="D226" s="65"/>
      <c r="E226" s="86"/>
      <c r="F226" s="240"/>
      <c r="G226" s="239"/>
      <c r="H226" s="222"/>
      <c r="I226" s="226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</row>
    <row r="227" spans="1:22">
      <c r="A227" s="222"/>
      <c r="B227" s="222"/>
      <c r="C227" s="231"/>
      <c r="D227" s="65"/>
      <c r="E227" s="87"/>
      <c r="F227" s="240"/>
      <c r="G227" s="239"/>
      <c r="H227" s="222"/>
      <c r="I227" s="226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</row>
    <row r="228" spans="1:22">
      <c r="A228" s="222"/>
      <c r="B228" s="222"/>
      <c r="C228" s="231"/>
      <c r="D228" s="65"/>
      <c r="E228" s="86"/>
      <c r="F228" s="240"/>
      <c r="G228" s="239"/>
      <c r="H228" s="222"/>
      <c r="I228" s="226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</row>
    <row r="229" spans="1:22">
      <c r="A229" s="222"/>
      <c r="B229" s="222"/>
      <c r="C229" s="231"/>
      <c r="D229" s="65"/>
      <c r="E229" s="86"/>
      <c r="F229" s="240"/>
      <c r="G229" s="239"/>
      <c r="H229" s="222"/>
      <c r="I229" s="226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</row>
    <row r="230" spans="1:22">
      <c r="A230" s="222"/>
      <c r="B230" s="222"/>
      <c r="C230" s="231"/>
      <c r="D230" s="65"/>
      <c r="E230" s="87"/>
      <c r="F230" s="240"/>
      <c r="G230" s="239"/>
      <c r="H230" s="222"/>
      <c r="I230" s="226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</row>
    <row r="231" spans="1:22">
      <c r="A231" s="222"/>
      <c r="B231" s="222"/>
      <c r="C231" s="231"/>
      <c r="D231" s="65"/>
      <c r="E231" s="87"/>
      <c r="F231" s="240"/>
      <c r="G231" s="239"/>
      <c r="H231" s="222"/>
      <c r="I231" s="226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</row>
    <row r="232" spans="1:22">
      <c r="A232" s="222"/>
      <c r="B232" s="222"/>
      <c r="C232" s="231"/>
      <c r="D232" s="65"/>
      <c r="E232" s="87"/>
      <c r="F232" s="240"/>
      <c r="G232" s="239"/>
      <c r="H232" s="222"/>
      <c r="I232" s="226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</row>
    <row r="233" spans="1:22">
      <c r="A233" s="222"/>
      <c r="B233" s="222"/>
      <c r="C233" s="231"/>
      <c r="D233" s="65"/>
      <c r="E233" s="87"/>
      <c r="F233" s="240"/>
      <c r="G233" s="239"/>
      <c r="H233" s="222"/>
      <c r="I233" s="226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</row>
    <row r="234" spans="1:22">
      <c r="A234" s="222"/>
      <c r="B234" s="222"/>
      <c r="C234" s="231"/>
      <c r="D234" s="65"/>
      <c r="E234" s="87"/>
      <c r="F234" s="240"/>
      <c r="G234" s="239"/>
      <c r="H234" s="222"/>
      <c r="I234" s="226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</row>
    <row r="235" spans="1:22">
      <c r="A235" s="222"/>
      <c r="B235" s="222"/>
      <c r="C235" s="231"/>
      <c r="D235" s="65"/>
      <c r="E235" s="87"/>
      <c r="F235" s="240"/>
      <c r="G235" s="239"/>
      <c r="H235" s="222"/>
      <c r="I235" s="226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</row>
    <row r="236" spans="1:22">
      <c r="A236" s="222"/>
      <c r="B236" s="222"/>
      <c r="C236" s="231"/>
      <c r="D236" s="65"/>
      <c r="E236" s="87"/>
      <c r="F236" s="240"/>
      <c r="G236" s="239"/>
      <c r="H236" s="222"/>
      <c r="I236" s="226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</row>
    <row r="237" spans="1:22">
      <c r="A237" s="222"/>
      <c r="B237" s="222"/>
      <c r="C237" s="231"/>
      <c r="D237" s="65"/>
      <c r="E237" s="86"/>
      <c r="F237" s="240"/>
      <c r="G237" s="239"/>
      <c r="H237" s="222"/>
      <c r="I237" s="226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</row>
    <row r="238" spans="1:22">
      <c r="A238" s="222"/>
      <c r="B238" s="222"/>
      <c r="C238" s="231"/>
      <c r="D238" s="65"/>
      <c r="E238" s="87"/>
      <c r="F238" s="240"/>
      <c r="G238" s="239"/>
      <c r="H238" s="222"/>
      <c r="I238" s="226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</row>
    <row r="239" spans="1:22">
      <c r="A239" s="222"/>
      <c r="B239" s="222"/>
      <c r="C239" s="231"/>
      <c r="D239" s="65"/>
      <c r="E239" s="87"/>
      <c r="F239" s="240"/>
      <c r="G239" s="239"/>
      <c r="H239" s="222"/>
      <c r="I239" s="226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</row>
    <row r="240" spans="1:22">
      <c r="A240" s="222"/>
      <c r="B240" s="222"/>
      <c r="C240" s="231"/>
      <c r="D240" s="65"/>
      <c r="E240" s="86"/>
      <c r="F240" s="240"/>
      <c r="G240" s="239"/>
      <c r="H240" s="222"/>
      <c r="I240" s="226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</row>
    <row r="241" spans="1:22">
      <c r="A241" s="222"/>
      <c r="B241" s="222"/>
      <c r="C241" s="231"/>
      <c r="D241" s="65"/>
      <c r="E241" s="86"/>
      <c r="F241" s="240"/>
      <c r="G241" s="239"/>
      <c r="H241" s="222"/>
      <c r="I241" s="226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</row>
    <row r="242" spans="1:22">
      <c r="A242" s="222"/>
      <c r="B242" s="222"/>
      <c r="C242" s="231"/>
      <c r="D242" s="65"/>
      <c r="E242" s="86"/>
      <c r="F242" s="240"/>
      <c r="G242" s="239"/>
      <c r="H242" s="222"/>
      <c r="I242" s="226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</row>
    <row r="243" spans="1:22">
      <c r="A243" s="222"/>
      <c r="B243" s="222"/>
      <c r="C243" s="231"/>
      <c r="D243" s="65"/>
      <c r="E243" s="87"/>
      <c r="F243" s="240"/>
      <c r="G243" s="239"/>
      <c r="H243" s="222"/>
      <c r="I243" s="226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</row>
    <row r="244" spans="1:22">
      <c r="A244" s="222"/>
      <c r="B244" s="222"/>
      <c r="C244" s="231"/>
      <c r="D244" s="65"/>
      <c r="E244" s="87"/>
      <c r="F244" s="240"/>
      <c r="G244" s="239"/>
      <c r="H244" s="222"/>
      <c r="I244" s="226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</row>
    <row r="245" spans="1:22">
      <c r="A245" s="222"/>
      <c r="B245" s="222"/>
      <c r="C245" s="231"/>
      <c r="D245" s="65"/>
      <c r="E245" s="87"/>
      <c r="F245" s="240"/>
      <c r="G245" s="239"/>
      <c r="H245" s="222"/>
      <c r="I245" s="226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</row>
    <row r="246" spans="1:22">
      <c r="A246" s="222"/>
      <c r="B246" s="222"/>
      <c r="C246" s="231"/>
      <c r="D246" s="65"/>
      <c r="E246" s="87"/>
      <c r="F246" s="240"/>
      <c r="G246" s="239"/>
      <c r="H246" s="222"/>
      <c r="I246" s="226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</row>
    <row r="247" spans="1:22">
      <c r="A247" s="222"/>
      <c r="B247" s="222"/>
      <c r="C247" s="231"/>
      <c r="D247" s="65"/>
      <c r="E247" s="87"/>
      <c r="F247" s="240"/>
      <c r="G247" s="239"/>
      <c r="H247" s="222"/>
      <c r="I247" s="226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</row>
    <row r="248" spans="1:22">
      <c r="A248" s="222"/>
      <c r="B248" s="222"/>
      <c r="C248" s="231"/>
      <c r="D248" s="65"/>
      <c r="E248" s="87"/>
      <c r="F248" s="240"/>
      <c r="G248" s="239"/>
      <c r="H248" s="222"/>
      <c r="I248" s="226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</row>
    <row r="249" spans="1:22">
      <c r="A249" s="222"/>
      <c r="B249" s="222"/>
      <c r="C249" s="231"/>
      <c r="D249" s="65"/>
      <c r="E249" s="87"/>
      <c r="F249" s="240"/>
      <c r="G249" s="239"/>
      <c r="H249" s="222"/>
      <c r="I249" s="226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</row>
    <row r="250" spans="1:22">
      <c r="A250" s="222"/>
      <c r="B250" s="222"/>
      <c r="C250" s="231"/>
      <c r="D250" s="65"/>
      <c r="E250" s="87"/>
      <c r="F250" s="240"/>
      <c r="G250" s="239"/>
      <c r="H250" s="222"/>
      <c r="I250" s="226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</row>
    <row r="251" spans="1:22">
      <c r="A251" s="222"/>
      <c r="B251" s="222"/>
      <c r="C251" s="231"/>
      <c r="D251" s="65"/>
      <c r="E251" s="86"/>
      <c r="F251" s="240"/>
      <c r="G251" s="239"/>
      <c r="H251" s="222"/>
      <c r="I251" s="226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</row>
    <row r="252" spans="1:22">
      <c r="A252" s="222"/>
      <c r="B252" s="222"/>
      <c r="C252" s="231"/>
      <c r="D252" s="65"/>
      <c r="E252" s="87"/>
      <c r="F252" s="240"/>
      <c r="G252" s="239"/>
      <c r="H252" s="222"/>
      <c r="I252" s="226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</row>
    <row r="253" spans="1:22">
      <c r="A253" s="222"/>
      <c r="B253" s="222"/>
      <c r="C253" s="231"/>
      <c r="D253" s="65"/>
      <c r="E253" s="87"/>
      <c r="F253" s="240"/>
      <c r="G253" s="239"/>
      <c r="H253" s="222"/>
      <c r="I253" s="226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</row>
    <row r="254" spans="1:22">
      <c r="A254" s="222"/>
      <c r="B254" s="222"/>
      <c r="C254" s="231"/>
      <c r="D254" s="65"/>
      <c r="E254" s="87"/>
      <c r="F254" s="240"/>
      <c r="G254" s="239"/>
      <c r="H254" s="222"/>
      <c r="I254" s="226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</row>
    <row r="255" spans="1:22">
      <c r="A255" s="222"/>
      <c r="B255" s="222"/>
      <c r="C255" s="231"/>
      <c r="D255" s="65"/>
      <c r="E255" s="87"/>
      <c r="F255" s="240"/>
      <c r="G255" s="239"/>
      <c r="H255" s="222"/>
      <c r="I255" s="226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</row>
    <row r="256" spans="1:22">
      <c r="A256" s="222"/>
      <c r="B256" s="222"/>
      <c r="C256" s="231"/>
      <c r="D256" s="65"/>
      <c r="E256" s="87"/>
      <c r="F256" s="240"/>
      <c r="G256" s="239"/>
      <c r="H256" s="222"/>
      <c r="I256" s="226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</row>
    <row r="257" spans="1:22">
      <c r="A257" s="222"/>
      <c r="B257" s="222"/>
      <c r="C257" s="231"/>
      <c r="D257" s="65"/>
      <c r="E257" s="87"/>
      <c r="F257" s="240"/>
      <c r="G257" s="239"/>
      <c r="H257" s="222"/>
      <c r="I257" s="226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</row>
    <row r="258" spans="1:22">
      <c r="A258" s="222"/>
      <c r="B258" s="222"/>
      <c r="C258" s="231"/>
      <c r="D258" s="65"/>
      <c r="E258" s="86"/>
      <c r="F258" s="240"/>
      <c r="G258" s="239"/>
      <c r="H258" s="222"/>
      <c r="I258" s="226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</row>
    <row r="259" spans="1:22">
      <c r="A259" s="222"/>
      <c r="B259" s="222"/>
      <c r="C259" s="231"/>
      <c r="D259" s="65"/>
      <c r="E259" s="86"/>
      <c r="F259" s="240"/>
      <c r="G259" s="239"/>
      <c r="H259" s="222"/>
      <c r="I259" s="226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</row>
    <row r="260" spans="1:22">
      <c r="A260" s="222"/>
      <c r="B260" s="222"/>
      <c r="C260" s="231"/>
      <c r="D260" s="65"/>
      <c r="E260" s="86"/>
      <c r="F260" s="240"/>
      <c r="G260" s="239"/>
      <c r="H260" s="222"/>
      <c r="I260" s="226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</row>
    <row r="261" spans="1:22">
      <c r="A261" s="222"/>
      <c r="B261" s="222"/>
      <c r="C261" s="231"/>
      <c r="D261" s="65"/>
      <c r="E261" s="87"/>
      <c r="F261" s="240"/>
      <c r="G261" s="239"/>
      <c r="H261" s="222"/>
      <c r="I261" s="226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</row>
    <row r="262" spans="1:22">
      <c r="A262" s="222"/>
      <c r="B262" s="222"/>
      <c r="C262" s="231"/>
      <c r="D262" s="65"/>
      <c r="E262" s="87"/>
      <c r="F262" s="240"/>
      <c r="G262" s="239"/>
      <c r="H262" s="222"/>
      <c r="I262" s="226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</row>
    <row r="263" spans="1:22">
      <c r="A263" s="222"/>
      <c r="B263" s="222"/>
      <c r="C263" s="231"/>
      <c r="D263" s="65"/>
      <c r="E263" s="87"/>
      <c r="F263" s="240"/>
      <c r="G263" s="239"/>
      <c r="H263" s="222"/>
      <c r="I263" s="226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</row>
    <row r="264" spans="1:22">
      <c r="A264" s="222"/>
      <c r="B264" s="222"/>
      <c r="C264" s="231"/>
      <c r="D264" s="65"/>
      <c r="E264" s="87"/>
      <c r="F264" s="240"/>
      <c r="G264" s="239"/>
      <c r="H264" s="222"/>
      <c r="I264" s="226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</row>
    <row r="265" spans="1:22">
      <c r="A265" s="222"/>
      <c r="B265" s="222"/>
      <c r="C265" s="231"/>
      <c r="D265" s="65"/>
      <c r="E265" s="87"/>
      <c r="F265" s="240"/>
      <c r="G265" s="239"/>
      <c r="H265" s="222"/>
      <c r="I265" s="226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2"/>
      <c r="V265" s="222"/>
    </row>
    <row r="266" spans="1:22">
      <c r="A266" s="222"/>
      <c r="B266" s="222"/>
      <c r="C266" s="231"/>
      <c r="D266" s="65"/>
      <c r="E266" s="86"/>
      <c r="F266" s="240"/>
      <c r="G266" s="239"/>
      <c r="H266" s="222"/>
      <c r="I266" s="226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2"/>
      <c r="V266" s="222"/>
    </row>
    <row r="267" spans="1:22">
      <c r="A267" s="222"/>
      <c r="B267" s="222"/>
      <c r="C267" s="231"/>
      <c r="D267" s="65"/>
      <c r="E267" s="86"/>
      <c r="F267" s="240"/>
      <c r="G267" s="239"/>
      <c r="H267" s="222"/>
      <c r="I267" s="226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2"/>
      <c r="V267" s="222"/>
    </row>
    <row r="268" spans="1:22">
      <c r="A268" s="222"/>
      <c r="B268" s="222"/>
      <c r="C268" s="231"/>
      <c r="D268" s="65"/>
      <c r="E268" s="86"/>
      <c r="F268" s="240"/>
      <c r="G268" s="239"/>
      <c r="H268" s="222"/>
      <c r="I268" s="226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2"/>
      <c r="V268" s="222"/>
    </row>
    <row r="269" spans="1:22">
      <c r="A269" s="222"/>
      <c r="B269" s="222"/>
      <c r="C269" s="231"/>
      <c r="D269" s="65"/>
      <c r="E269" s="86"/>
      <c r="F269" s="240"/>
      <c r="G269" s="239"/>
      <c r="H269" s="222"/>
      <c r="I269" s="226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</row>
    <row r="270" spans="1:22">
      <c r="A270" s="222"/>
      <c r="B270" s="222"/>
      <c r="C270" s="231"/>
      <c r="D270" s="65"/>
      <c r="E270" s="87"/>
      <c r="F270" s="240"/>
      <c r="G270" s="239"/>
      <c r="H270" s="222"/>
      <c r="I270" s="226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</row>
    <row r="271" spans="1:22">
      <c r="A271" s="222"/>
      <c r="B271" s="222"/>
      <c r="C271" s="231"/>
      <c r="D271" s="65"/>
      <c r="E271" s="87"/>
      <c r="F271" s="240"/>
      <c r="G271" s="239"/>
      <c r="H271" s="222"/>
      <c r="I271" s="226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</row>
    <row r="272" spans="1:22">
      <c r="A272" s="222"/>
      <c r="B272" s="222"/>
      <c r="C272" s="231"/>
      <c r="D272" s="65"/>
      <c r="E272" s="87"/>
      <c r="F272" s="240"/>
      <c r="G272" s="239"/>
      <c r="H272" s="222"/>
      <c r="I272" s="226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2"/>
      <c r="V272" s="222"/>
    </row>
    <row r="273" spans="1:22">
      <c r="A273" s="222"/>
      <c r="B273" s="222"/>
      <c r="C273" s="231"/>
      <c r="D273" s="65"/>
      <c r="E273" s="87"/>
      <c r="F273" s="240"/>
      <c r="G273" s="239"/>
      <c r="H273" s="222"/>
      <c r="I273" s="226"/>
      <c r="J273" s="222"/>
      <c r="K273" s="222"/>
      <c r="L273" s="222"/>
      <c r="M273" s="222"/>
      <c r="N273" s="222"/>
      <c r="O273" s="222"/>
      <c r="P273" s="222"/>
      <c r="Q273" s="222"/>
      <c r="R273" s="222"/>
      <c r="S273" s="222"/>
      <c r="T273" s="222"/>
      <c r="U273" s="222"/>
      <c r="V273" s="222"/>
    </row>
    <row r="274" spans="1:22">
      <c r="A274" s="222"/>
      <c r="B274" s="222"/>
      <c r="C274" s="231"/>
      <c r="D274" s="65"/>
      <c r="E274" s="87"/>
      <c r="F274" s="240"/>
      <c r="G274" s="239"/>
      <c r="H274" s="222"/>
      <c r="I274" s="226"/>
      <c r="J274" s="222"/>
      <c r="K274" s="222"/>
      <c r="L274" s="22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</row>
    <row r="275" spans="1:22">
      <c r="A275" s="222"/>
      <c r="B275" s="222"/>
      <c r="C275" s="231"/>
      <c r="D275" s="65"/>
      <c r="E275" s="86"/>
      <c r="F275" s="240"/>
      <c r="G275" s="239"/>
      <c r="H275" s="222"/>
      <c r="I275" s="226"/>
      <c r="J275" s="222"/>
      <c r="K275" s="222"/>
      <c r="L275" s="22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</row>
    <row r="276" spans="1:22">
      <c r="A276" s="222"/>
      <c r="B276" s="222"/>
      <c r="C276" s="231"/>
      <c r="D276" s="65"/>
      <c r="E276" s="86"/>
      <c r="F276" s="240"/>
      <c r="G276" s="239"/>
      <c r="H276" s="222"/>
      <c r="I276" s="226"/>
      <c r="J276" s="222"/>
      <c r="K276" s="222"/>
      <c r="L276" s="222"/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</row>
    <row r="277" spans="1:22">
      <c r="A277" s="222"/>
      <c r="B277" s="222"/>
      <c r="C277" s="231"/>
      <c r="D277" s="65"/>
      <c r="E277" s="86"/>
      <c r="F277" s="240"/>
      <c r="G277" s="239"/>
      <c r="H277" s="222"/>
      <c r="I277" s="226"/>
      <c r="J277" s="222"/>
      <c r="K277" s="222"/>
      <c r="L277" s="222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</row>
    <row r="278" spans="1:22">
      <c r="A278" s="222"/>
      <c r="B278" s="222"/>
      <c r="C278" s="231"/>
      <c r="D278" s="65"/>
      <c r="E278" s="87"/>
      <c r="F278" s="240"/>
      <c r="G278" s="239"/>
      <c r="H278" s="222"/>
      <c r="I278" s="226"/>
      <c r="J278" s="222"/>
      <c r="K278" s="222"/>
      <c r="L278" s="222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</row>
    <row r="279" spans="1:22">
      <c r="A279" s="222"/>
      <c r="B279" s="222"/>
      <c r="C279" s="231"/>
      <c r="D279" s="65"/>
      <c r="E279" s="87"/>
      <c r="F279" s="240"/>
      <c r="G279" s="239"/>
      <c r="H279" s="222"/>
      <c r="I279" s="226"/>
      <c r="J279" s="222"/>
      <c r="K279" s="222"/>
      <c r="L279" s="222"/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</row>
    <row r="280" spans="1:22">
      <c r="A280" s="222"/>
      <c r="B280" s="222"/>
      <c r="C280" s="231"/>
      <c r="D280" s="65"/>
      <c r="E280" s="87"/>
      <c r="F280" s="240"/>
      <c r="G280" s="239"/>
      <c r="H280" s="222"/>
      <c r="I280" s="226"/>
      <c r="J280" s="222"/>
      <c r="K280" s="222"/>
      <c r="L280" s="222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</row>
    <row r="281" spans="1:22">
      <c r="A281" s="222"/>
      <c r="B281" s="222"/>
      <c r="C281" s="231"/>
      <c r="D281" s="65"/>
      <c r="E281" s="87"/>
      <c r="F281" s="240"/>
      <c r="G281" s="239"/>
      <c r="H281" s="222"/>
      <c r="I281" s="226"/>
      <c r="J281" s="222"/>
      <c r="K281" s="222"/>
      <c r="L281" s="222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</row>
    <row r="282" spans="1:22">
      <c r="A282" s="222"/>
      <c r="B282" s="222"/>
      <c r="C282" s="231"/>
      <c r="D282" s="65"/>
      <c r="E282" s="87"/>
      <c r="F282" s="240"/>
      <c r="G282" s="239"/>
      <c r="H282" s="222"/>
      <c r="I282" s="226"/>
      <c r="J282" s="222"/>
      <c r="K282" s="222"/>
      <c r="L282" s="222"/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</row>
    <row r="283" spans="1:22">
      <c r="A283" s="222"/>
      <c r="B283" s="222"/>
      <c r="C283" s="231"/>
      <c r="D283" s="65"/>
      <c r="E283" s="86"/>
      <c r="F283" s="240"/>
      <c r="G283" s="239"/>
      <c r="H283" s="222"/>
      <c r="I283" s="226"/>
      <c r="J283" s="222"/>
      <c r="K283" s="222"/>
      <c r="L283" s="222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</row>
    <row r="284" spans="1:22">
      <c r="A284" s="222"/>
      <c r="B284" s="222"/>
      <c r="C284" s="231"/>
      <c r="D284" s="65"/>
      <c r="E284" s="86"/>
      <c r="F284" s="240"/>
      <c r="G284" s="239"/>
      <c r="H284" s="222"/>
      <c r="I284" s="226"/>
      <c r="J284" s="222"/>
      <c r="K284" s="222"/>
      <c r="L284" s="222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</row>
    <row r="285" spans="1:22">
      <c r="A285" s="222"/>
      <c r="B285" s="222"/>
      <c r="C285" s="231"/>
      <c r="D285" s="65"/>
      <c r="E285" s="86"/>
      <c r="F285" s="240"/>
      <c r="G285" s="239"/>
      <c r="H285" s="222"/>
      <c r="I285" s="226"/>
      <c r="J285" s="222"/>
      <c r="K285" s="222"/>
      <c r="L285" s="222"/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</row>
    <row r="286" spans="1:22">
      <c r="A286" s="222"/>
      <c r="B286" s="222"/>
      <c r="C286" s="231"/>
      <c r="D286" s="65"/>
      <c r="E286" s="87"/>
      <c r="F286" s="240"/>
      <c r="G286" s="239"/>
      <c r="H286" s="222"/>
      <c r="I286" s="226"/>
      <c r="J286" s="222"/>
      <c r="K286" s="222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</row>
    <row r="287" spans="1:22">
      <c r="A287" s="222"/>
      <c r="B287" s="222"/>
      <c r="C287" s="231"/>
      <c r="D287" s="65"/>
      <c r="E287" s="86"/>
      <c r="F287" s="240"/>
      <c r="G287" s="239"/>
      <c r="H287" s="222"/>
      <c r="I287" s="226"/>
      <c r="J287" s="222"/>
      <c r="K287" s="222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</row>
    <row r="288" spans="1:22">
      <c r="A288" s="222"/>
      <c r="B288" s="222"/>
      <c r="C288" s="231"/>
      <c r="D288" s="65"/>
      <c r="E288" s="87"/>
      <c r="F288" s="240"/>
      <c r="G288" s="239"/>
      <c r="H288" s="222"/>
      <c r="I288" s="226"/>
      <c r="J288" s="222"/>
      <c r="K288" s="222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</row>
    <row r="289" spans="1:22">
      <c r="A289" s="222"/>
      <c r="B289" s="222"/>
      <c r="C289" s="231"/>
      <c r="D289" s="65"/>
      <c r="E289" s="87"/>
      <c r="F289" s="240"/>
      <c r="G289" s="239"/>
      <c r="H289" s="222"/>
      <c r="I289" s="226"/>
      <c r="J289" s="222"/>
      <c r="K289" s="222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</row>
    <row r="290" spans="1:22">
      <c r="A290" s="222"/>
      <c r="B290" s="222"/>
      <c r="C290" s="231"/>
      <c r="D290" s="65"/>
      <c r="E290" s="87"/>
      <c r="F290" s="240"/>
      <c r="G290" s="239"/>
      <c r="H290" s="222"/>
      <c r="I290" s="226"/>
      <c r="J290" s="222"/>
      <c r="K290" s="222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</row>
    <row r="291" spans="1:22">
      <c r="A291" s="222"/>
      <c r="B291" s="222"/>
      <c r="C291" s="231"/>
      <c r="D291" s="65"/>
      <c r="E291" s="87"/>
      <c r="F291" s="240"/>
      <c r="G291" s="239"/>
      <c r="H291" s="222"/>
      <c r="I291" s="226"/>
      <c r="J291" s="222"/>
      <c r="K291" s="222"/>
      <c r="L291" s="222"/>
      <c r="M291" s="222"/>
      <c r="N291" s="222"/>
      <c r="O291" s="222"/>
      <c r="P291" s="222"/>
      <c r="Q291" s="222"/>
      <c r="R291" s="222"/>
      <c r="S291" s="222"/>
      <c r="T291" s="222"/>
      <c r="U291" s="222"/>
      <c r="V291" s="222"/>
    </row>
    <row r="292" spans="1:22">
      <c r="A292" s="222"/>
      <c r="B292" s="222"/>
      <c r="C292" s="231"/>
      <c r="D292" s="65"/>
      <c r="E292" s="86"/>
      <c r="F292" s="240"/>
      <c r="G292" s="239"/>
      <c r="H292" s="222"/>
      <c r="I292" s="226"/>
      <c r="J292" s="222"/>
      <c r="K292" s="222"/>
      <c r="L292" s="222"/>
      <c r="M292" s="222"/>
      <c r="N292" s="222"/>
      <c r="O292" s="222"/>
      <c r="P292" s="222"/>
      <c r="Q292" s="222"/>
      <c r="R292" s="222"/>
      <c r="S292" s="222"/>
      <c r="T292" s="222"/>
      <c r="U292" s="222"/>
      <c r="V292" s="222"/>
    </row>
    <row r="293" spans="1:22">
      <c r="A293" s="222"/>
      <c r="B293" s="222"/>
      <c r="C293" s="231"/>
      <c r="D293" s="65"/>
      <c r="E293" s="86"/>
      <c r="F293" s="240"/>
      <c r="G293" s="239"/>
      <c r="H293" s="222"/>
      <c r="I293" s="226"/>
      <c r="J293" s="222"/>
      <c r="K293" s="222"/>
      <c r="L293" s="222"/>
      <c r="M293" s="222"/>
      <c r="N293" s="222"/>
      <c r="O293" s="222"/>
      <c r="P293" s="222"/>
      <c r="Q293" s="222"/>
      <c r="R293" s="222"/>
      <c r="S293" s="222"/>
      <c r="T293" s="222"/>
      <c r="U293" s="222"/>
      <c r="V293" s="222"/>
    </row>
    <row r="294" spans="1:22">
      <c r="A294" s="222"/>
      <c r="B294" s="222"/>
      <c r="C294" s="231"/>
      <c r="D294" s="65"/>
      <c r="E294" s="86"/>
      <c r="F294" s="240"/>
      <c r="G294" s="239"/>
      <c r="H294" s="222"/>
      <c r="I294" s="226"/>
      <c r="J294" s="222"/>
      <c r="K294" s="222"/>
      <c r="L294" s="222"/>
      <c r="M294" s="222"/>
      <c r="N294" s="222"/>
      <c r="O294" s="222"/>
      <c r="P294" s="222"/>
      <c r="Q294" s="222"/>
      <c r="R294" s="222"/>
      <c r="S294" s="222"/>
      <c r="T294" s="222"/>
      <c r="U294" s="222"/>
      <c r="V294" s="222"/>
    </row>
    <row r="295" spans="1:22">
      <c r="A295" s="222"/>
      <c r="B295" s="222"/>
      <c r="C295" s="231"/>
      <c r="D295" s="65"/>
      <c r="E295" s="86"/>
      <c r="F295" s="240"/>
      <c r="G295" s="239"/>
      <c r="H295" s="222"/>
      <c r="I295" s="226"/>
      <c r="J295" s="222"/>
      <c r="K295" s="222"/>
      <c r="L295" s="222"/>
      <c r="M295" s="222"/>
      <c r="N295" s="222"/>
      <c r="O295" s="222"/>
      <c r="P295" s="222"/>
      <c r="Q295" s="222"/>
      <c r="R295" s="222"/>
      <c r="S295" s="222"/>
      <c r="T295" s="222"/>
      <c r="U295" s="222"/>
      <c r="V295" s="222"/>
    </row>
    <row r="296" spans="1:22">
      <c r="A296" s="222"/>
      <c r="B296" s="222"/>
      <c r="C296" s="231"/>
      <c r="D296" s="65"/>
      <c r="E296" s="87"/>
      <c r="F296" s="240"/>
      <c r="G296" s="239"/>
      <c r="H296" s="222"/>
      <c r="I296" s="226"/>
      <c r="J296" s="222"/>
      <c r="K296" s="222"/>
      <c r="L296" s="222"/>
      <c r="M296" s="222"/>
      <c r="N296" s="222"/>
      <c r="O296" s="222"/>
      <c r="P296" s="222"/>
      <c r="Q296" s="222"/>
      <c r="R296" s="222"/>
      <c r="S296" s="222"/>
      <c r="T296" s="222"/>
      <c r="U296" s="222"/>
      <c r="V296" s="222"/>
    </row>
    <row r="297" spans="1:22">
      <c r="A297" s="222"/>
      <c r="B297" s="222"/>
      <c r="C297" s="231"/>
      <c r="D297" s="65"/>
      <c r="E297" s="87"/>
      <c r="F297" s="240"/>
      <c r="G297" s="239"/>
      <c r="H297" s="222"/>
      <c r="I297" s="226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</row>
    <row r="298" spans="1:22">
      <c r="A298" s="222"/>
      <c r="B298" s="222"/>
      <c r="C298" s="231"/>
      <c r="D298" s="65"/>
      <c r="E298" s="87"/>
      <c r="F298" s="240"/>
      <c r="G298" s="239"/>
      <c r="H298" s="222"/>
      <c r="I298" s="226"/>
      <c r="J298" s="222"/>
      <c r="K298" s="222"/>
      <c r="L298" s="222"/>
      <c r="M298" s="222"/>
      <c r="N298" s="222"/>
      <c r="O298" s="222"/>
      <c r="P298" s="222"/>
      <c r="Q298" s="222"/>
      <c r="R298" s="222"/>
      <c r="S298" s="222"/>
      <c r="T298" s="222"/>
      <c r="U298" s="222"/>
      <c r="V298" s="222"/>
    </row>
    <row r="299" spans="1:22">
      <c r="A299" s="222"/>
      <c r="B299" s="222"/>
      <c r="C299" s="231"/>
      <c r="D299" s="65"/>
      <c r="E299" s="87"/>
      <c r="F299" s="240"/>
      <c r="G299" s="239"/>
      <c r="H299" s="222"/>
      <c r="I299" s="226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</row>
    <row r="300" spans="1:22">
      <c r="A300" s="222"/>
      <c r="B300" s="222"/>
      <c r="C300" s="231"/>
      <c r="D300" s="65"/>
      <c r="E300" s="86"/>
      <c r="F300" s="240"/>
      <c r="G300" s="239"/>
      <c r="H300" s="222"/>
      <c r="I300" s="226"/>
      <c r="J300" s="222"/>
      <c r="K300" s="222"/>
      <c r="L300" s="222"/>
      <c r="M300" s="222"/>
      <c r="N300" s="222"/>
      <c r="O300" s="222"/>
      <c r="P300" s="222"/>
      <c r="Q300" s="222"/>
      <c r="R300" s="222"/>
      <c r="S300" s="222"/>
      <c r="T300" s="222"/>
      <c r="U300" s="222"/>
      <c r="V300" s="222"/>
    </row>
    <row r="301" spans="1:22">
      <c r="A301" s="222"/>
      <c r="B301" s="222"/>
      <c r="C301" s="231"/>
      <c r="D301" s="65"/>
      <c r="E301" s="86"/>
      <c r="F301" s="240"/>
      <c r="G301" s="239"/>
      <c r="H301" s="222"/>
      <c r="I301" s="226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</row>
    <row r="302" spans="1:22">
      <c r="A302" s="222"/>
      <c r="B302" s="222"/>
      <c r="C302" s="231"/>
      <c r="D302" s="65"/>
      <c r="E302" s="87"/>
      <c r="F302" s="240"/>
      <c r="G302" s="239"/>
      <c r="H302" s="222"/>
      <c r="I302" s="226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</row>
    <row r="303" spans="1:22">
      <c r="A303" s="222"/>
      <c r="B303" s="222"/>
      <c r="C303" s="231"/>
      <c r="D303" s="65"/>
      <c r="E303" s="87"/>
      <c r="F303" s="240"/>
      <c r="G303" s="239"/>
      <c r="H303" s="222"/>
      <c r="I303" s="226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</row>
    <row r="304" spans="1:22">
      <c r="A304" s="222"/>
      <c r="B304" s="222"/>
      <c r="C304" s="231"/>
      <c r="D304" s="65"/>
      <c r="E304" s="87"/>
      <c r="F304" s="240"/>
      <c r="G304" s="239"/>
      <c r="H304" s="222"/>
      <c r="I304" s="226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</row>
    <row r="305" spans="1:22">
      <c r="A305" s="222"/>
      <c r="B305" s="222"/>
      <c r="C305" s="231"/>
      <c r="D305" s="65"/>
      <c r="E305" s="86"/>
      <c r="F305" s="240"/>
      <c r="G305" s="239"/>
      <c r="H305" s="222"/>
      <c r="I305" s="226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</row>
    <row r="306" spans="1:22">
      <c r="A306" s="222"/>
      <c r="B306" s="222"/>
      <c r="C306" s="231"/>
      <c r="D306" s="65"/>
      <c r="E306" s="87"/>
      <c r="F306" s="240"/>
      <c r="G306" s="239"/>
      <c r="H306" s="222"/>
      <c r="I306" s="226"/>
      <c r="J306" s="222"/>
      <c r="K306" s="222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</row>
    <row r="307" spans="1:22">
      <c r="A307" s="222"/>
      <c r="B307" s="222"/>
      <c r="C307" s="231"/>
      <c r="D307" s="65"/>
      <c r="E307" s="86"/>
      <c r="F307" s="240"/>
      <c r="G307" s="239"/>
      <c r="H307" s="222"/>
      <c r="I307" s="226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</row>
    <row r="308" spans="1:22">
      <c r="A308" s="222"/>
      <c r="B308" s="222"/>
      <c r="C308" s="231"/>
      <c r="D308" s="65"/>
      <c r="E308" s="86"/>
      <c r="F308" s="240"/>
      <c r="G308" s="239"/>
      <c r="H308" s="222"/>
      <c r="I308" s="226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</row>
    <row r="309" spans="1:22">
      <c r="A309" s="222"/>
      <c r="B309" s="222"/>
      <c r="C309" s="231"/>
      <c r="D309" s="65"/>
      <c r="E309" s="86"/>
      <c r="F309" s="240"/>
      <c r="G309" s="239"/>
      <c r="H309" s="222"/>
      <c r="I309" s="226"/>
      <c r="J309" s="222"/>
      <c r="K309" s="222"/>
      <c r="L309" s="222"/>
      <c r="M309" s="222"/>
      <c r="N309" s="222"/>
      <c r="O309" s="222"/>
      <c r="P309" s="222"/>
      <c r="Q309" s="222"/>
      <c r="R309" s="222"/>
      <c r="S309" s="222"/>
      <c r="T309" s="222"/>
      <c r="U309" s="222"/>
      <c r="V309" s="222"/>
    </row>
    <row r="310" spans="1:22">
      <c r="A310" s="222"/>
      <c r="B310" s="222"/>
      <c r="C310" s="231"/>
      <c r="D310" s="65"/>
      <c r="E310" s="87"/>
      <c r="F310" s="240"/>
      <c r="G310" s="239"/>
      <c r="H310" s="222"/>
      <c r="I310" s="226"/>
      <c r="J310" s="222"/>
      <c r="K310" s="222"/>
      <c r="L310" s="222"/>
      <c r="M310" s="222"/>
      <c r="N310" s="222"/>
      <c r="O310" s="222"/>
      <c r="P310" s="222"/>
      <c r="Q310" s="222"/>
      <c r="R310" s="222"/>
      <c r="S310" s="222"/>
      <c r="T310" s="222"/>
      <c r="U310" s="222"/>
      <c r="V310" s="222"/>
    </row>
    <row r="311" spans="1:22">
      <c r="A311" s="222"/>
      <c r="B311" s="222"/>
      <c r="C311" s="231"/>
      <c r="D311" s="65"/>
      <c r="E311" s="87"/>
      <c r="F311" s="240"/>
      <c r="G311" s="239"/>
      <c r="H311" s="222"/>
      <c r="I311" s="226"/>
      <c r="J311" s="222"/>
      <c r="K311" s="222"/>
      <c r="L311" s="222"/>
      <c r="M311" s="222"/>
      <c r="N311" s="222"/>
      <c r="O311" s="222"/>
      <c r="P311" s="222"/>
      <c r="Q311" s="222"/>
      <c r="R311" s="222"/>
      <c r="S311" s="222"/>
      <c r="T311" s="222"/>
      <c r="U311" s="222"/>
      <c r="V311" s="222"/>
    </row>
    <row r="312" spans="1:22">
      <c r="A312" s="222"/>
      <c r="B312" s="222"/>
      <c r="C312" s="231"/>
      <c r="D312" s="65"/>
      <c r="E312" s="87"/>
      <c r="F312" s="240"/>
      <c r="G312" s="239"/>
      <c r="H312" s="222"/>
      <c r="I312" s="226"/>
      <c r="J312" s="222"/>
      <c r="K312" s="222"/>
      <c r="L312" s="222"/>
      <c r="M312" s="222"/>
      <c r="N312" s="222"/>
      <c r="O312" s="222"/>
      <c r="P312" s="222"/>
      <c r="Q312" s="222"/>
      <c r="R312" s="222"/>
      <c r="S312" s="222"/>
      <c r="T312" s="222"/>
      <c r="U312" s="222"/>
      <c r="V312" s="222"/>
    </row>
    <row r="313" spans="1:22">
      <c r="A313" s="222"/>
      <c r="B313" s="222"/>
      <c r="C313" s="231"/>
      <c r="D313" s="65"/>
      <c r="E313" s="87"/>
      <c r="F313" s="240"/>
      <c r="G313" s="239"/>
      <c r="H313" s="222"/>
      <c r="I313" s="226"/>
      <c r="J313" s="222"/>
      <c r="K313" s="222"/>
      <c r="L313" s="222"/>
      <c r="M313" s="222"/>
      <c r="N313" s="222"/>
      <c r="O313" s="222"/>
      <c r="P313" s="222"/>
      <c r="Q313" s="222"/>
      <c r="R313" s="222"/>
      <c r="S313" s="222"/>
      <c r="T313" s="222"/>
      <c r="U313" s="222"/>
      <c r="V313" s="222"/>
    </row>
    <row r="314" spans="1:22">
      <c r="A314" s="222"/>
      <c r="B314" s="222"/>
      <c r="C314" s="231"/>
      <c r="D314" s="65"/>
      <c r="E314" s="87"/>
      <c r="F314" s="240"/>
      <c r="G314" s="239"/>
      <c r="H314" s="222"/>
      <c r="I314" s="226"/>
      <c r="J314" s="222"/>
      <c r="K314" s="222"/>
      <c r="L314" s="222"/>
      <c r="M314" s="222"/>
      <c r="N314" s="222"/>
      <c r="O314" s="222"/>
      <c r="P314" s="222"/>
      <c r="Q314" s="222"/>
      <c r="R314" s="222"/>
      <c r="S314" s="222"/>
      <c r="T314" s="222"/>
      <c r="U314" s="222"/>
      <c r="V314" s="222"/>
    </row>
    <row r="315" spans="1:22">
      <c r="A315" s="222"/>
      <c r="B315" s="222"/>
      <c r="C315" s="231"/>
      <c r="D315" s="65"/>
      <c r="E315" s="87"/>
      <c r="F315" s="240"/>
      <c r="G315" s="239"/>
      <c r="H315" s="222"/>
      <c r="I315" s="226"/>
      <c r="J315" s="222"/>
      <c r="K315" s="222"/>
      <c r="L315" s="222"/>
      <c r="M315" s="222"/>
      <c r="N315" s="222"/>
      <c r="O315" s="222"/>
      <c r="P315" s="222"/>
      <c r="Q315" s="222"/>
      <c r="R315" s="222"/>
      <c r="S315" s="222"/>
      <c r="T315" s="222"/>
      <c r="U315" s="222"/>
      <c r="V315" s="222"/>
    </row>
    <row r="316" spans="1:22">
      <c r="A316" s="222"/>
      <c r="B316" s="222"/>
      <c r="C316" s="231"/>
      <c r="D316" s="65"/>
      <c r="E316" s="87"/>
      <c r="F316" s="240"/>
      <c r="G316" s="239"/>
      <c r="H316" s="222"/>
      <c r="I316" s="226"/>
      <c r="J316" s="222"/>
      <c r="K316" s="222"/>
      <c r="L316" s="222"/>
      <c r="M316" s="222"/>
      <c r="N316" s="222"/>
      <c r="O316" s="222"/>
      <c r="P316" s="222"/>
      <c r="Q316" s="222"/>
      <c r="R316" s="222"/>
      <c r="S316" s="222"/>
      <c r="T316" s="222"/>
      <c r="U316" s="222"/>
      <c r="V316" s="222"/>
    </row>
    <row r="317" spans="1:22">
      <c r="A317" s="222"/>
      <c r="B317" s="222"/>
      <c r="C317" s="231"/>
      <c r="D317" s="65"/>
      <c r="E317" s="87"/>
      <c r="F317" s="240"/>
      <c r="G317" s="239"/>
      <c r="H317" s="222"/>
      <c r="I317" s="226"/>
      <c r="J317" s="222"/>
      <c r="K317" s="222"/>
      <c r="L317" s="222"/>
      <c r="M317" s="222"/>
      <c r="N317" s="222"/>
      <c r="O317" s="222"/>
      <c r="P317" s="222"/>
      <c r="Q317" s="222"/>
      <c r="R317" s="222"/>
      <c r="S317" s="222"/>
      <c r="T317" s="222"/>
      <c r="U317" s="222"/>
      <c r="V317" s="222"/>
    </row>
    <row r="318" spans="1:22">
      <c r="A318" s="222"/>
      <c r="B318" s="222"/>
      <c r="C318" s="231"/>
      <c r="D318" s="65"/>
      <c r="E318" s="87"/>
      <c r="F318" s="240"/>
      <c r="G318" s="239"/>
      <c r="H318" s="222"/>
      <c r="I318" s="226"/>
      <c r="J318" s="222"/>
      <c r="K318" s="222"/>
      <c r="L318" s="222"/>
      <c r="M318" s="222"/>
      <c r="N318" s="222"/>
      <c r="O318" s="222"/>
      <c r="P318" s="222"/>
      <c r="Q318" s="222"/>
      <c r="R318" s="222"/>
      <c r="S318" s="222"/>
      <c r="T318" s="222"/>
      <c r="U318" s="222"/>
      <c r="V318" s="222"/>
    </row>
    <row r="319" spans="1:22">
      <c r="A319" s="222"/>
      <c r="B319" s="222"/>
      <c r="C319" s="231"/>
      <c r="D319" s="65"/>
      <c r="E319" s="87"/>
      <c r="F319" s="240"/>
      <c r="G319" s="239"/>
      <c r="H319" s="222"/>
      <c r="I319" s="226"/>
      <c r="J319" s="222"/>
      <c r="K319" s="222"/>
      <c r="L319" s="222"/>
      <c r="M319" s="222"/>
      <c r="N319" s="222"/>
      <c r="O319" s="222"/>
      <c r="P319" s="222"/>
      <c r="Q319" s="222"/>
      <c r="R319" s="222"/>
      <c r="S319" s="222"/>
      <c r="T319" s="222"/>
      <c r="U319" s="222"/>
      <c r="V319" s="222"/>
    </row>
    <row r="320" spans="1:22">
      <c r="A320" s="222"/>
      <c r="B320" s="222"/>
      <c r="C320" s="231"/>
      <c r="D320" s="65"/>
      <c r="E320" s="86"/>
      <c r="F320" s="240"/>
      <c r="G320" s="239"/>
      <c r="H320" s="222"/>
      <c r="I320" s="226"/>
      <c r="J320" s="222"/>
      <c r="K320" s="222"/>
      <c r="L320" s="222"/>
      <c r="M320" s="222"/>
      <c r="N320" s="222"/>
      <c r="O320" s="222"/>
      <c r="P320" s="222"/>
      <c r="Q320" s="222"/>
      <c r="R320" s="222"/>
      <c r="S320" s="222"/>
      <c r="T320" s="222"/>
      <c r="U320" s="222"/>
      <c r="V320" s="222"/>
    </row>
    <row r="321" spans="1:22">
      <c r="A321" s="222"/>
      <c r="B321" s="222"/>
      <c r="C321" s="231"/>
      <c r="D321" s="65"/>
      <c r="E321" s="86"/>
      <c r="F321" s="240"/>
      <c r="G321" s="239"/>
      <c r="H321" s="222"/>
      <c r="I321" s="226"/>
      <c r="J321" s="222"/>
      <c r="K321" s="222"/>
      <c r="L321" s="222"/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</row>
    <row r="322" spans="1:22">
      <c r="A322" s="222"/>
      <c r="B322" s="222"/>
      <c r="C322" s="231"/>
      <c r="D322" s="65"/>
      <c r="E322" s="87"/>
      <c r="F322" s="240"/>
      <c r="G322" s="239"/>
      <c r="H322" s="222"/>
      <c r="I322" s="226"/>
      <c r="J322" s="222"/>
      <c r="K322" s="222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</row>
    <row r="323" spans="1:22">
      <c r="A323" s="222"/>
      <c r="B323" s="222"/>
      <c r="C323" s="231"/>
      <c r="D323" s="65"/>
      <c r="E323" s="87"/>
      <c r="F323" s="240"/>
      <c r="G323" s="239"/>
      <c r="H323" s="222"/>
      <c r="I323" s="226"/>
      <c r="J323" s="222"/>
      <c r="K323" s="222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</row>
    <row r="324" spans="1:22">
      <c r="A324" s="222"/>
      <c r="B324" s="222"/>
      <c r="C324" s="231"/>
      <c r="D324" s="65"/>
      <c r="E324" s="87"/>
      <c r="F324" s="240"/>
      <c r="G324" s="239"/>
      <c r="H324" s="222"/>
      <c r="I324" s="226"/>
      <c r="J324" s="222"/>
      <c r="K324" s="222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</row>
    <row r="325" spans="1:22">
      <c r="A325" s="222"/>
      <c r="B325" s="222"/>
      <c r="C325" s="231"/>
      <c r="D325" s="65"/>
      <c r="E325" s="86"/>
      <c r="F325" s="240"/>
      <c r="G325" s="239"/>
      <c r="H325" s="222"/>
      <c r="I325" s="226"/>
      <c r="J325" s="222"/>
      <c r="K325" s="222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</row>
    <row r="326" spans="1:22">
      <c r="A326" s="222"/>
      <c r="B326" s="222"/>
      <c r="C326" s="231"/>
      <c r="D326" s="65"/>
      <c r="E326" s="87"/>
      <c r="F326" s="240"/>
      <c r="G326" s="239"/>
      <c r="H326" s="222"/>
      <c r="I326" s="226"/>
      <c r="J326" s="222"/>
      <c r="K326" s="222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</row>
    <row r="327" spans="1:22">
      <c r="A327" s="222"/>
      <c r="B327" s="222"/>
      <c r="C327" s="231"/>
      <c r="D327" s="65"/>
      <c r="E327" s="87"/>
      <c r="F327" s="240"/>
      <c r="G327" s="239"/>
      <c r="H327" s="222"/>
      <c r="I327" s="226"/>
      <c r="J327" s="222"/>
      <c r="K327" s="222"/>
      <c r="L327" s="222"/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</row>
    <row r="328" spans="1:22">
      <c r="A328" s="222"/>
      <c r="B328" s="222"/>
      <c r="C328" s="231"/>
      <c r="D328" s="65"/>
      <c r="E328" s="87"/>
      <c r="F328" s="240"/>
      <c r="G328" s="239"/>
      <c r="H328" s="222"/>
      <c r="I328" s="226"/>
      <c r="J328" s="222"/>
      <c r="K328" s="222"/>
      <c r="L328" s="222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</row>
    <row r="329" spans="1:22">
      <c r="A329" s="222"/>
      <c r="B329" s="222"/>
      <c r="C329" s="231"/>
      <c r="D329" s="65"/>
      <c r="E329" s="87"/>
      <c r="F329" s="240"/>
      <c r="G329" s="239"/>
      <c r="H329" s="222"/>
      <c r="I329" s="226"/>
      <c r="J329" s="222"/>
      <c r="K329" s="222"/>
      <c r="L329" s="222"/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</row>
    <row r="330" spans="1:22">
      <c r="A330" s="222"/>
      <c r="B330" s="222"/>
      <c r="C330" s="231"/>
      <c r="D330" s="65"/>
      <c r="E330" s="87"/>
      <c r="F330" s="240"/>
      <c r="G330" s="239"/>
      <c r="H330" s="222"/>
      <c r="I330" s="226"/>
      <c r="J330" s="222"/>
      <c r="K330" s="222"/>
      <c r="L330" s="222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</row>
    <row r="331" spans="1:22">
      <c r="A331" s="223"/>
      <c r="B331" s="223"/>
      <c r="C331" s="238"/>
      <c r="D331" s="65"/>
      <c r="E331" s="86"/>
      <c r="F331" s="240"/>
      <c r="G331" s="239"/>
      <c r="H331" s="223"/>
      <c r="I331" s="205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</row>
    <row r="332" spans="1:22">
      <c r="A332" s="97"/>
      <c r="B332" s="93"/>
      <c r="C332" s="98"/>
      <c r="D332" s="65"/>
      <c r="E332" s="86"/>
      <c r="F332" s="97"/>
      <c r="G332" s="79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>
        <v>1</v>
      </c>
    </row>
    <row r="333" spans="1:22">
      <c r="A333" s="97"/>
      <c r="B333" s="93"/>
      <c r="C333" s="98"/>
      <c r="D333" s="65"/>
      <c r="E333" s="86"/>
      <c r="F333" s="97"/>
      <c r="G333" s="79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>
        <v>1</v>
      </c>
    </row>
    <row r="334" spans="1:22">
      <c r="A334" s="97"/>
      <c r="B334" s="93"/>
      <c r="C334" s="98"/>
      <c r="D334" s="65"/>
      <c r="E334" s="86"/>
      <c r="F334" s="97"/>
      <c r="G334" s="79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>
        <v>6</v>
      </c>
    </row>
    <row r="335" spans="1:22">
      <c r="A335" s="97"/>
      <c r="B335" s="93"/>
      <c r="C335" s="98"/>
      <c r="D335" s="65"/>
      <c r="E335" s="86"/>
      <c r="F335" s="97"/>
      <c r="G335" s="79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>
        <v>6</v>
      </c>
    </row>
    <row r="336" spans="1:22" ht="15" customHeight="1">
      <c r="A336" s="224"/>
      <c r="B336" s="224"/>
      <c r="C336" s="261"/>
      <c r="D336" s="65"/>
      <c r="E336" s="86"/>
      <c r="F336" s="97"/>
      <c r="G336" s="264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>
        <v>1</v>
      </c>
    </row>
    <row r="337" spans="1:22">
      <c r="A337" s="222"/>
      <c r="B337" s="222"/>
      <c r="C337" s="236"/>
      <c r="D337" s="65"/>
      <c r="E337" s="86"/>
      <c r="F337" s="97"/>
      <c r="G337" s="2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>
        <v>1</v>
      </c>
    </row>
    <row r="338" spans="1:22">
      <c r="A338" s="222"/>
      <c r="B338" s="222"/>
      <c r="C338" s="236"/>
      <c r="D338" s="65"/>
      <c r="E338" s="86"/>
      <c r="F338" s="97"/>
      <c r="G338" s="2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>
        <v>1</v>
      </c>
    </row>
    <row r="339" spans="1:22">
      <c r="A339" s="222"/>
      <c r="B339" s="222"/>
      <c r="C339" s="236"/>
      <c r="D339" s="65"/>
      <c r="E339" s="86"/>
      <c r="F339" s="97"/>
      <c r="G339" s="2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>
        <v>2</v>
      </c>
    </row>
    <row r="340" spans="1:22">
      <c r="A340" s="223"/>
      <c r="B340" s="223"/>
      <c r="C340" s="262"/>
      <c r="D340" s="65"/>
      <c r="E340" s="86"/>
      <c r="F340" s="97"/>
      <c r="G340" s="266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>
        <v>1</v>
      </c>
    </row>
    <row r="341" spans="1:22" ht="52.5" customHeight="1">
      <c r="A341" s="240"/>
      <c r="B341" s="240"/>
      <c r="C341" s="239"/>
      <c r="D341" s="65"/>
      <c r="E341" s="87"/>
      <c r="F341" s="240"/>
      <c r="G341" s="237"/>
      <c r="H341" s="224"/>
      <c r="I341" s="204"/>
      <c r="J341" s="224"/>
      <c r="K341" s="224"/>
      <c r="L341" s="224"/>
      <c r="M341" s="224"/>
      <c r="N341" s="224"/>
      <c r="O341" s="224"/>
      <c r="P341" s="224"/>
      <c r="Q341" s="224"/>
      <c r="R341" s="224"/>
      <c r="S341" s="224">
        <v>6</v>
      </c>
      <c r="T341" s="224">
        <v>8</v>
      </c>
      <c r="U341" s="224"/>
      <c r="V341" s="224">
        <v>5</v>
      </c>
    </row>
    <row r="342" spans="1:22">
      <c r="A342" s="240"/>
      <c r="B342" s="240"/>
      <c r="C342" s="239"/>
      <c r="D342" s="65"/>
      <c r="E342" s="87"/>
      <c r="F342" s="240"/>
      <c r="G342" s="231"/>
      <c r="H342" s="222"/>
      <c r="I342" s="226"/>
      <c r="J342" s="222"/>
      <c r="K342" s="222"/>
      <c r="L342" s="222"/>
      <c r="M342" s="222"/>
      <c r="N342" s="222"/>
      <c r="O342" s="222"/>
      <c r="P342" s="222"/>
      <c r="Q342" s="222"/>
      <c r="R342" s="222"/>
      <c r="S342" s="222"/>
      <c r="T342" s="222"/>
      <c r="U342" s="222"/>
      <c r="V342" s="222"/>
    </row>
    <row r="343" spans="1:22">
      <c r="A343" s="240"/>
      <c r="B343" s="240"/>
      <c r="C343" s="239"/>
      <c r="D343" s="65"/>
      <c r="E343" s="87"/>
      <c r="F343" s="240"/>
      <c r="G343" s="231"/>
      <c r="H343" s="222"/>
      <c r="I343" s="226"/>
      <c r="J343" s="222"/>
      <c r="K343" s="222"/>
      <c r="L343" s="222"/>
      <c r="M343" s="222"/>
      <c r="N343" s="222"/>
      <c r="O343" s="222"/>
      <c r="P343" s="222"/>
      <c r="Q343" s="222"/>
      <c r="R343" s="222"/>
      <c r="S343" s="222"/>
      <c r="T343" s="222"/>
      <c r="U343" s="222"/>
      <c r="V343" s="222"/>
    </row>
    <row r="344" spans="1:22">
      <c r="A344" s="240"/>
      <c r="B344" s="240"/>
      <c r="C344" s="239"/>
      <c r="D344" s="65"/>
      <c r="E344" s="86"/>
      <c r="F344" s="240"/>
      <c r="G344" s="231"/>
      <c r="H344" s="222"/>
      <c r="I344" s="226"/>
      <c r="J344" s="222"/>
      <c r="K344" s="222"/>
      <c r="L344" s="222"/>
      <c r="M344" s="222"/>
      <c r="N344" s="222"/>
      <c r="O344" s="222"/>
      <c r="P344" s="222"/>
      <c r="Q344" s="222"/>
      <c r="R344" s="222"/>
      <c r="S344" s="222"/>
      <c r="T344" s="222"/>
      <c r="U344" s="222"/>
      <c r="V344" s="222"/>
    </row>
    <row r="345" spans="1:22">
      <c r="A345" s="240"/>
      <c r="B345" s="240"/>
      <c r="C345" s="239"/>
      <c r="D345" s="65"/>
      <c r="E345" s="86"/>
      <c r="F345" s="240"/>
      <c r="G345" s="231"/>
      <c r="H345" s="222"/>
      <c r="I345" s="226"/>
      <c r="J345" s="222"/>
      <c r="K345" s="222"/>
      <c r="L345" s="222"/>
      <c r="M345" s="222"/>
      <c r="N345" s="222"/>
      <c r="O345" s="222"/>
      <c r="P345" s="222"/>
      <c r="Q345" s="222"/>
      <c r="R345" s="222"/>
      <c r="S345" s="222"/>
      <c r="T345" s="222"/>
      <c r="U345" s="222"/>
      <c r="V345" s="222"/>
    </row>
    <row r="346" spans="1:22">
      <c r="A346" s="240"/>
      <c r="B346" s="240"/>
      <c r="C346" s="239"/>
      <c r="D346" s="65"/>
      <c r="E346" s="87"/>
      <c r="F346" s="240"/>
      <c r="G346" s="231"/>
      <c r="H346" s="222"/>
      <c r="I346" s="226"/>
      <c r="J346" s="222"/>
      <c r="K346" s="222"/>
      <c r="L346" s="222"/>
      <c r="M346" s="222"/>
      <c r="N346" s="222"/>
      <c r="O346" s="222"/>
      <c r="P346" s="222"/>
      <c r="Q346" s="222"/>
      <c r="R346" s="222"/>
      <c r="S346" s="222"/>
      <c r="T346" s="222"/>
      <c r="U346" s="222"/>
      <c r="V346" s="222"/>
    </row>
    <row r="347" spans="1:22">
      <c r="A347" s="240"/>
      <c r="B347" s="240"/>
      <c r="C347" s="239"/>
      <c r="D347" s="65"/>
      <c r="E347" s="86"/>
      <c r="F347" s="240"/>
      <c r="G347" s="231"/>
      <c r="H347" s="222"/>
      <c r="I347" s="226"/>
      <c r="J347" s="222"/>
      <c r="K347" s="222"/>
      <c r="L347" s="222"/>
      <c r="M347" s="222"/>
      <c r="N347" s="222"/>
      <c r="O347" s="222"/>
      <c r="P347" s="222"/>
      <c r="Q347" s="222"/>
      <c r="R347" s="222"/>
      <c r="S347" s="222"/>
      <c r="T347" s="222"/>
      <c r="U347" s="222"/>
      <c r="V347" s="222"/>
    </row>
    <row r="348" spans="1:22">
      <c r="A348" s="240"/>
      <c r="B348" s="240"/>
      <c r="C348" s="239"/>
      <c r="D348" s="65"/>
      <c r="E348" s="86"/>
      <c r="F348" s="240"/>
      <c r="G348" s="231"/>
      <c r="H348" s="222"/>
      <c r="I348" s="226"/>
      <c r="J348" s="222"/>
      <c r="K348" s="222"/>
      <c r="L348" s="222"/>
      <c r="M348" s="222"/>
      <c r="N348" s="222"/>
      <c r="O348" s="222"/>
      <c r="P348" s="222"/>
      <c r="Q348" s="222"/>
      <c r="R348" s="222"/>
      <c r="S348" s="222"/>
      <c r="T348" s="222"/>
      <c r="U348" s="222"/>
      <c r="V348" s="222"/>
    </row>
    <row r="349" spans="1:22">
      <c r="A349" s="240"/>
      <c r="B349" s="240"/>
      <c r="C349" s="239"/>
      <c r="D349" s="65"/>
      <c r="E349" s="87"/>
      <c r="F349" s="240"/>
      <c r="G349" s="231"/>
      <c r="H349" s="222"/>
      <c r="I349" s="226"/>
      <c r="J349" s="222"/>
      <c r="K349" s="222"/>
      <c r="L349" s="222"/>
      <c r="M349" s="222"/>
      <c r="N349" s="222"/>
      <c r="O349" s="222"/>
      <c r="P349" s="222"/>
      <c r="Q349" s="222"/>
      <c r="R349" s="222"/>
      <c r="S349" s="222"/>
      <c r="T349" s="222"/>
      <c r="U349" s="222"/>
      <c r="V349" s="222"/>
    </row>
    <row r="350" spans="1:22">
      <c r="A350" s="240"/>
      <c r="B350" s="240"/>
      <c r="C350" s="239"/>
      <c r="D350" s="65"/>
      <c r="E350" s="87"/>
      <c r="F350" s="240"/>
      <c r="G350" s="231"/>
      <c r="H350" s="222"/>
      <c r="I350" s="226"/>
      <c r="J350" s="222"/>
      <c r="K350" s="222"/>
      <c r="L350" s="222"/>
      <c r="M350" s="222"/>
      <c r="N350" s="222"/>
      <c r="O350" s="222"/>
      <c r="P350" s="222"/>
      <c r="Q350" s="222"/>
      <c r="R350" s="222"/>
      <c r="S350" s="222"/>
      <c r="T350" s="222"/>
      <c r="U350" s="222"/>
      <c r="V350" s="222"/>
    </row>
    <row r="351" spans="1:22">
      <c r="A351" s="240"/>
      <c r="B351" s="240"/>
      <c r="C351" s="239"/>
      <c r="D351" s="65"/>
      <c r="E351" s="87"/>
      <c r="F351" s="240"/>
      <c r="G351" s="231"/>
      <c r="H351" s="222"/>
      <c r="I351" s="226"/>
      <c r="J351" s="222"/>
      <c r="K351" s="222"/>
      <c r="L351" s="222"/>
      <c r="M351" s="222"/>
      <c r="N351" s="222"/>
      <c r="O351" s="222"/>
      <c r="P351" s="222"/>
      <c r="Q351" s="222"/>
      <c r="R351" s="222"/>
      <c r="S351" s="222"/>
      <c r="T351" s="222"/>
      <c r="U351" s="222"/>
      <c r="V351" s="222"/>
    </row>
    <row r="352" spans="1:22">
      <c r="A352" s="240"/>
      <c r="B352" s="240"/>
      <c r="C352" s="239"/>
      <c r="D352" s="65"/>
      <c r="E352" s="87"/>
      <c r="F352" s="240"/>
      <c r="G352" s="231"/>
      <c r="H352" s="222"/>
      <c r="I352" s="226"/>
      <c r="J352" s="222"/>
      <c r="K352" s="222"/>
      <c r="L352" s="222"/>
      <c r="M352" s="222"/>
      <c r="N352" s="222"/>
      <c r="O352" s="222"/>
      <c r="P352" s="222"/>
      <c r="Q352" s="222"/>
      <c r="R352" s="222"/>
      <c r="S352" s="222"/>
      <c r="T352" s="222"/>
      <c r="U352" s="222"/>
      <c r="V352" s="222"/>
    </row>
    <row r="353" spans="1:22">
      <c r="A353" s="240"/>
      <c r="B353" s="240"/>
      <c r="C353" s="239"/>
      <c r="D353" s="65"/>
      <c r="E353" s="87"/>
      <c r="F353" s="240"/>
      <c r="G353" s="231"/>
      <c r="H353" s="222"/>
      <c r="I353" s="226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</row>
    <row r="354" spans="1:22">
      <c r="A354" s="240"/>
      <c r="B354" s="240"/>
      <c r="C354" s="239"/>
      <c r="D354" s="65"/>
      <c r="E354" s="87"/>
      <c r="F354" s="240"/>
      <c r="G354" s="231"/>
      <c r="H354" s="222"/>
      <c r="I354" s="226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</row>
    <row r="355" spans="1:22" s="65" customFormat="1">
      <c r="A355" s="240"/>
      <c r="B355" s="240"/>
      <c r="C355" s="239"/>
      <c r="E355" s="86"/>
      <c r="F355" s="240"/>
      <c r="G355" s="231"/>
      <c r="H355" s="222"/>
      <c r="I355" s="226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</row>
    <row r="356" spans="1:22" s="65" customFormat="1">
      <c r="A356" s="240"/>
      <c r="B356" s="240"/>
      <c r="C356" s="239"/>
      <c r="E356" s="87"/>
      <c r="F356" s="240"/>
      <c r="G356" s="231"/>
      <c r="H356" s="222"/>
      <c r="I356" s="226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</row>
    <row r="357" spans="1:22" s="65" customFormat="1">
      <c r="A357" s="240"/>
      <c r="B357" s="240"/>
      <c r="C357" s="239"/>
      <c r="E357" s="87"/>
      <c r="F357" s="240"/>
      <c r="G357" s="231"/>
      <c r="H357" s="222"/>
      <c r="I357" s="226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</row>
    <row r="358" spans="1:22" s="65" customFormat="1">
      <c r="A358" s="240"/>
      <c r="B358" s="240"/>
      <c r="C358" s="239"/>
      <c r="E358" s="87"/>
      <c r="F358" s="240"/>
      <c r="G358" s="231"/>
      <c r="H358" s="222"/>
      <c r="I358" s="226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</row>
    <row r="359" spans="1:22" s="65" customFormat="1">
      <c r="A359" s="240"/>
      <c r="B359" s="240"/>
      <c r="C359" s="239"/>
      <c r="E359" s="87"/>
      <c r="F359" s="240"/>
      <c r="G359" s="231"/>
      <c r="H359" s="222"/>
      <c r="I359" s="226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</row>
    <row r="360" spans="1:22" s="65" customFormat="1">
      <c r="A360" s="240"/>
      <c r="B360" s="240"/>
      <c r="C360" s="239"/>
      <c r="E360" s="87"/>
      <c r="F360" s="240"/>
      <c r="G360" s="231"/>
      <c r="H360" s="222"/>
      <c r="I360" s="226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</row>
    <row r="361" spans="1:22" s="65" customFormat="1">
      <c r="A361" s="240"/>
      <c r="B361" s="240"/>
      <c r="C361" s="239"/>
      <c r="E361" s="87"/>
      <c r="F361" s="240"/>
      <c r="G361" s="231"/>
      <c r="H361" s="222"/>
      <c r="I361" s="226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</row>
    <row r="362" spans="1:22" s="65" customFormat="1">
      <c r="A362" s="240"/>
      <c r="B362" s="240"/>
      <c r="C362" s="239"/>
      <c r="E362" s="87"/>
      <c r="F362" s="240"/>
      <c r="G362" s="231"/>
      <c r="H362" s="222"/>
      <c r="I362" s="226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</row>
    <row r="363" spans="1:22" s="65" customFormat="1">
      <c r="A363" s="240"/>
      <c r="B363" s="240"/>
      <c r="C363" s="239"/>
      <c r="E363" s="86"/>
      <c r="F363" s="240"/>
      <c r="G363" s="231"/>
      <c r="H363" s="222"/>
      <c r="I363" s="226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</row>
    <row r="364" spans="1:22" s="65" customFormat="1">
      <c r="A364" s="240"/>
      <c r="B364" s="240"/>
      <c r="C364" s="239"/>
      <c r="E364" s="87"/>
      <c r="F364" s="240"/>
      <c r="G364" s="231"/>
      <c r="H364" s="222"/>
      <c r="I364" s="226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</row>
    <row r="365" spans="1:22" s="65" customFormat="1">
      <c r="A365" s="240"/>
      <c r="B365" s="240"/>
      <c r="C365" s="239"/>
      <c r="E365" s="87"/>
      <c r="F365" s="240"/>
      <c r="G365" s="231"/>
      <c r="H365" s="222"/>
      <c r="I365" s="226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</row>
    <row r="366" spans="1:22" s="65" customFormat="1">
      <c r="A366" s="240"/>
      <c r="B366" s="240"/>
      <c r="C366" s="239"/>
      <c r="E366" s="87"/>
      <c r="F366" s="240"/>
      <c r="G366" s="231"/>
      <c r="H366" s="222"/>
      <c r="I366" s="226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</row>
    <row r="367" spans="1:22" s="65" customFormat="1">
      <c r="A367" s="240"/>
      <c r="B367" s="240"/>
      <c r="C367" s="239"/>
      <c r="E367" s="87"/>
      <c r="F367" s="240"/>
      <c r="G367" s="231"/>
      <c r="H367" s="222"/>
      <c r="I367" s="226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</row>
    <row r="368" spans="1:22" s="65" customFormat="1">
      <c r="A368" s="240"/>
      <c r="B368" s="240"/>
      <c r="C368" s="239"/>
      <c r="E368" s="86"/>
      <c r="F368" s="240"/>
      <c r="G368" s="231"/>
      <c r="H368" s="222"/>
      <c r="I368" s="226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</row>
    <row r="369" spans="1:22" s="65" customFormat="1">
      <c r="A369" s="240"/>
      <c r="B369" s="240"/>
      <c r="C369" s="239"/>
      <c r="E369" s="87"/>
      <c r="F369" s="240"/>
      <c r="G369" s="231"/>
      <c r="H369" s="222"/>
      <c r="I369" s="226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</row>
    <row r="370" spans="1:22" s="65" customFormat="1">
      <c r="A370" s="240"/>
      <c r="B370" s="240"/>
      <c r="C370" s="239"/>
      <c r="E370" s="87"/>
      <c r="F370" s="240"/>
      <c r="G370" s="231"/>
      <c r="H370" s="222"/>
      <c r="I370" s="226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</row>
    <row r="371" spans="1:22" s="65" customFormat="1">
      <c r="A371" s="240"/>
      <c r="B371" s="240"/>
      <c r="C371" s="239"/>
      <c r="E371" s="87"/>
      <c r="F371" s="240"/>
      <c r="G371" s="231"/>
      <c r="H371" s="222"/>
      <c r="I371" s="226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</row>
    <row r="372" spans="1:22" s="65" customFormat="1">
      <c r="A372" s="240"/>
      <c r="B372" s="240"/>
      <c r="C372" s="239"/>
      <c r="E372" s="87"/>
      <c r="F372" s="240"/>
      <c r="G372" s="231"/>
      <c r="H372" s="222"/>
      <c r="I372" s="226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</row>
    <row r="373" spans="1:22" s="65" customFormat="1">
      <c r="A373" s="240"/>
      <c r="B373" s="240"/>
      <c r="C373" s="239"/>
      <c r="E373" s="87"/>
      <c r="F373" s="240"/>
      <c r="G373" s="231"/>
      <c r="H373" s="222"/>
      <c r="I373" s="226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</row>
    <row r="374" spans="1:22" s="65" customFormat="1">
      <c r="A374" s="240"/>
      <c r="B374" s="240"/>
      <c r="C374" s="239"/>
      <c r="E374" s="87"/>
      <c r="F374" s="240"/>
      <c r="G374" s="231"/>
      <c r="H374" s="222"/>
      <c r="I374" s="226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</row>
    <row r="375" spans="1:22" s="65" customFormat="1">
      <c r="A375" s="240"/>
      <c r="B375" s="240"/>
      <c r="C375" s="239"/>
      <c r="E375" s="87"/>
      <c r="F375" s="240"/>
      <c r="G375" s="231"/>
      <c r="H375" s="222"/>
      <c r="I375" s="226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</row>
    <row r="376" spans="1:22" s="65" customFormat="1">
      <c r="A376" s="240"/>
      <c r="B376" s="240"/>
      <c r="C376" s="239"/>
      <c r="E376" s="87"/>
      <c r="F376" s="240"/>
      <c r="G376" s="231"/>
      <c r="H376" s="222"/>
      <c r="I376" s="226"/>
      <c r="J376" s="222"/>
      <c r="K376" s="22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</row>
    <row r="377" spans="1:22" s="65" customFormat="1">
      <c r="A377" s="240"/>
      <c r="B377" s="240"/>
      <c r="C377" s="239"/>
      <c r="E377" s="87"/>
      <c r="F377" s="240"/>
      <c r="G377" s="231"/>
      <c r="H377" s="222"/>
      <c r="I377" s="226"/>
      <c r="J377" s="222"/>
      <c r="K377" s="22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</row>
    <row r="378" spans="1:22" s="65" customFormat="1">
      <c r="A378" s="240"/>
      <c r="B378" s="240"/>
      <c r="C378" s="239"/>
      <c r="E378" s="87"/>
      <c r="F378" s="240"/>
      <c r="G378" s="231"/>
      <c r="H378" s="222"/>
      <c r="I378" s="226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</row>
    <row r="379" spans="1:22" s="65" customFormat="1">
      <c r="A379" s="240"/>
      <c r="B379" s="240"/>
      <c r="C379" s="239"/>
      <c r="E379" s="87"/>
      <c r="F379" s="240"/>
      <c r="G379" s="231"/>
      <c r="H379" s="222"/>
      <c r="I379" s="226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</row>
    <row r="380" spans="1:22" s="65" customFormat="1">
      <c r="A380" s="240"/>
      <c r="B380" s="240"/>
      <c r="C380" s="239"/>
      <c r="E380" s="87"/>
      <c r="F380" s="240"/>
      <c r="G380" s="231"/>
      <c r="H380" s="222"/>
      <c r="I380" s="226"/>
      <c r="J380" s="222"/>
      <c r="K380" s="222"/>
      <c r="L380" s="222"/>
      <c r="M380" s="222"/>
      <c r="N380" s="222"/>
      <c r="O380" s="222"/>
      <c r="P380" s="222"/>
      <c r="Q380" s="222"/>
      <c r="R380" s="222"/>
      <c r="S380" s="222"/>
      <c r="T380" s="222"/>
      <c r="U380" s="222"/>
      <c r="V380" s="222"/>
    </row>
    <row r="381" spans="1:22" s="65" customFormat="1">
      <c r="A381" s="240"/>
      <c r="B381" s="240"/>
      <c r="C381" s="239"/>
      <c r="E381" s="86"/>
      <c r="F381" s="240"/>
      <c r="G381" s="231"/>
      <c r="H381" s="222"/>
      <c r="I381" s="226"/>
      <c r="J381" s="222"/>
      <c r="K381" s="222"/>
      <c r="L381" s="222"/>
      <c r="M381" s="222"/>
      <c r="N381" s="222"/>
      <c r="O381" s="222"/>
      <c r="P381" s="222"/>
      <c r="Q381" s="222"/>
      <c r="R381" s="222"/>
      <c r="S381" s="222"/>
      <c r="T381" s="222"/>
      <c r="U381" s="222"/>
      <c r="V381" s="222"/>
    </row>
    <row r="382" spans="1:22" s="65" customFormat="1">
      <c r="A382" s="240"/>
      <c r="B382" s="240"/>
      <c r="C382" s="239"/>
      <c r="E382" s="86"/>
      <c r="F382" s="240"/>
      <c r="G382" s="231"/>
      <c r="H382" s="222"/>
      <c r="I382" s="226"/>
      <c r="J382" s="222"/>
      <c r="K382" s="222"/>
      <c r="L382" s="222"/>
      <c r="M382" s="222"/>
      <c r="N382" s="222"/>
      <c r="O382" s="222"/>
      <c r="P382" s="222"/>
      <c r="Q382" s="222"/>
      <c r="R382" s="222"/>
      <c r="S382" s="222"/>
      <c r="T382" s="222"/>
      <c r="U382" s="222"/>
      <c r="V382" s="222"/>
    </row>
    <row r="383" spans="1:22" s="65" customFormat="1">
      <c r="A383" s="240"/>
      <c r="B383" s="240"/>
      <c r="C383" s="239"/>
      <c r="E383" s="87"/>
      <c r="F383" s="240"/>
      <c r="G383" s="231"/>
      <c r="H383" s="222"/>
      <c r="I383" s="226"/>
      <c r="J383" s="222"/>
      <c r="K383" s="222"/>
      <c r="L383" s="222"/>
      <c r="M383" s="222"/>
      <c r="N383" s="222"/>
      <c r="O383" s="222"/>
      <c r="P383" s="222"/>
      <c r="Q383" s="222"/>
      <c r="R383" s="222"/>
      <c r="S383" s="222"/>
      <c r="T383" s="222"/>
      <c r="U383" s="222"/>
      <c r="V383" s="222"/>
    </row>
    <row r="384" spans="1:22" s="65" customFormat="1">
      <c r="A384" s="240"/>
      <c r="B384" s="240"/>
      <c r="C384" s="239"/>
      <c r="E384" s="87"/>
      <c r="F384" s="240"/>
      <c r="G384" s="231"/>
      <c r="H384" s="222"/>
      <c r="I384" s="226"/>
      <c r="J384" s="222"/>
      <c r="K384" s="222"/>
      <c r="L384" s="222"/>
      <c r="M384" s="222"/>
      <c r="N384" s="222"/>
      <c r="O384" s="222"/>
      <c r="P384" s="222"/>
      <c r="Q384" s="222"/>
      <c r="R384" s="222"/>
      <c r="S384" s="222"/>
      <c r="T384" s="222"/>
      <c r="U384" s="222"/>
      <c r="V384" s="222"/>
    </row>
    <row r="385" spans="1:22" s="65" customFormat="1">
      <c r="A385" s="240"/>
      <c r="B385" s="240"/>
      <c r="C385" s="239"/>
      <c r="E385" s="87"/>
      <c r="F385" s="240"/>
      <c r="G385" s="231"/>
      <c r="H385" s="222"/>
      <c r="I385" s="226"/>
      <c r="J385" s="222"/>
      <c r="K385" s="222"/>
      <c r="L385" s="222"/>
      <c r="M385" s="222"/>
      <c r="N385" s="222"/>
      <c r="O385" s="222"/>
      <c r="P385" s="222"/>
      <c r="Q385" s="222"/>
      <c r="R385" s="222"/>
      <c r="S385" s="222"/>
      <c r="T385" s="222"/>
      <c r="U385" s="222"/>
      <c r="V385" s="222"/>
    </row>
    <row r="386" spans="1:22" s="65" customFormat="1">
      <c r="A386" s="240"/>
      <c r="B386" s="240"/>
      <c r="C386" s="239"/>
      <c r="E386" s="86"/>
      <c r="F386" s="240"/>
      <c r="G386" s="231"/>
      <c r="H386" s="222"/>
      <c r="I386" s="226"/>
      <c r="J386" s="222"/>
      <c r="K386" s="222"/>
      <c r="L386" s="222"/>
      <c r="M386" s="222"/>
      <c r="N386" s="222"/>
      <c r="O386" s="222"/>
      <c r="P386" s="222"/>
      <c r="Q386" s="222"/>
      <c r="R386" s="222"/>
      <c r="S386" s="222"/>
      <c r="T386" s="222"/>
      <c r="U386" s="222"/>
      <c r="V386" s="222"/>
    </row>
    <row r="387" spans="1:22" s="65" customFormat="1">
      <c r="A387" s="240"/>
      <c r="B387" s="240"/>
      <c r="C387" s="239"/>
      <c r="E387" s="87"/>
      <c r="F387" s="240"/>
      <c r="G387" s="231"/>
      <c r="H387" s="222"/>
      <c r="I387" s="226"/>
      <c r="J387" s="222"/>
      <c r="K387" s="222"/>
      <c r="L387" s="222"/>
      <c r="M387" s="222"/>
      <c r="N387" s="222"/>
      <c r="O387" s="222"/>
      <c r="P387" s="222"/>
      <c r="Q387" s="222"/>
      <c r="R387" s="222"/>
      <c r="S387" s="222"/>
      <c r="T387" s="222"/>
      <c r="U387" s="222"/>
      <c r="V387" s="222"/>
    </row>
    <row r="388" spans="1:22" s="65" customFormat="1">
      <c r="A388" s="240"/>
      <c r="B388" s="240"/>
      <c r="C388" s="239"/>
      <c r="E388" s="87"/>
      <c r="F388" s="240"/>
      <c r="G388" s="231"/>
      <c r="H388" s="222"/>
      <c r="I388" s="226"/>
      <c r="J388" s="222"/>
      <c r="K388" s="222"/>
      <c r="L388" s="222"/>
      <c r="M388" s="222"/>
      <c r="N388" s="222"/>
      <c r="O388" s="222"/>
      <c r="P388" s="222"/>
      <c r="Q388" s="222"/>
      <c r="R388" s="222"/>
      <c r="S388" s="222"/>
      <c r="T388" s="222"/>
      <c r="U388" s="222"/>
      <c r="V388" s="222"/>
    </row>
    <row r="389" spans="1:22" s="65" customFormat="1">
      <c r="A389" s="240"/>
      <c r="B389" s="240"/>
      <c r="C389" s="239"/>
      <c r="E389" s="87"/>
      <c r="F389" s="240"/>
      <c r="G389" s="231"/>
      <c r="H389" s="222"/>
      <c r="I389" s="226"/>
      <c r="J389" s="222"/>
      <c r="K389" s="222"/>
      <c r="L389" s="222"/>
      <c r="M389" s="222"/>
      <c r="N389" s="222"/>
      <c r="O389" s="222"/>
      <c r="P389" s="222"/>
      <c r="Q389" s="222"/>
      <c r="R389" s="222"/>
      <c r="S389" s="222"/>
      <c r="T389" s="222"/>
      <c r="U389" s="222"/>
      <c r="V389" s="222"/>
    </row>
    <row r="390" spans="1:22" s="65" customFormat="1">
      <c r="A390" s="240"/>
      <c r="B390" s="240"/>
      <c r="C390" s="239"/>
      <c r="E390" s="87"/>
      <c r="F390" s="240"/>
      <c r="G390" s="231"/>
      <c r="H390" s="222"/>
      <c r="I390" s="226"/>
      <c r="J390" s="222"/>
      <c r="K390" s="222"/>
      <c r="L390" s="222"/>
      <c r="M390" s="222"/>
      <c r="N390" s="222"/>
      <c r="O390" s="222"/>
      <c r="P390" s="222"/>
      <c r="Q390" s="222"/>
      <c r="R390" s="222"/>
      <c r="S390" s="222"/>
      <c r="T390" s="222"/>
      <c r="U390" s="222"/>
      <c r="V390" s="222"/>
    </row>
    <row r="391" spans="1:22" s="65" customFormat="1">
      <c r="A391" s="240"/>
      <c r="B391" s="240"/>
      <c r="C391" s="239"/>
      <c r="E391" s="87"/>
      <c r="F391" s="240"/>
      <c r="G391" s="231"/>
      <c r="H391" s="222"/>
      <c r="I391" s="226"/>
      <c r="J391" s="222"/>
      <c r="K391" s="222"/>
      <c r="L391" s="222"/>
      <c r="M391" s="222"/>
      <c r="N391" s="222"/>
      <c r="O391" s="222"/>
      <c r="P391" s="222"/>
      <c r="Q391" s="222"/>
      <c r="R391" s="222"/>
      <c r="S391" s="222"/>
      <c r="T391" s="222"/>
      <c r="U391" s="222"/>
      <c r="V391" s="222"/>
    </row>
    <row r="392" spans="1:22" s="65" customFormat="1">
      <c r="A392" s="240"/>
      <c r="B392" s="240"/>
      <c r="C392" s="239"/>
      <c r="E392" s="87"/>
      <c r="F392" s="240"/>
      <c r="G392" s="231"/>
      <c r="H392" s="222"/>
      <c r="I392" s="226"/>
      <c r="J392" s="222"/>
      <c r="K392" s="222"/>
      <c r="L392" s="222"/>
      <c r="M392" s="222"/>
      <c r="N392" s="222"/>
      <c r="O392" s="222"/>
      <c r="P392" s="222"/>
      <c r="Q392" s="222"/>
      <c r="R392" s="222"/>
      <c r="S392" s="222"/>
      <c r="T392" s="222"/>
      <c r="U392" s="222"/>
      <c r="V392" s="222"/>
    </row>
    <row r="393" spans="1:22" s="65" customFormat="1">
      <c r="A393" s="240"/>
      <c r="B393" s="240"/>
      <c r="C393" s="239"/>
      <c r="E393" s="87"/>
      <c r="F393" s="240"/>
      <c r="G393" s="231"/>
      <c r="H393" s="222"/>
      <c r="I393" s="226"/>
      <c r="J393" s="222"/>
      <c r="K393" s="222"/>
      <c r="L393" s="222"/>
      <c r="M393" s="222"/>
      <c r="N393" s="222"/>
      <c r="O393" s="222"/>
      <c r="P393" s="222"/>
      <c r="Q393" s="222"/>
      <c r="R393" s="222"/>
      <c r="S393" s="222"/>
      <c r="T393" s="222"/>
      <c r="U393" s="222"/>
      <c r="V393" s="222"/>
    </row>
    <row r="394" spans="1:22" s="65" customFormat="1">
      <c r="A394" s="240"/>
      <c r="B394" s="240"/>
      <c r="C394" s="239"/>
      <c r="E394" s="86"/>
      <c r="F394" s="240"/>
      <c r="G394" s="231"/>
      <c r="H394" s="222"/>
      <c r="I394" s="226"/>
      <c r="J394" s="222"/>
      <c r="K394" s="222"/>
      <c r="L394" s="222"/>
      <c r="M394" s="222"/>
      <c r="N394" s="222"/>
      <c r="O394" s="222"/>
      <c r="P394" s="222"/>
      <c r="Q394" s="222"/>
      <c r="R394" s="222"/>
      <c r="S394" s="222"/>
      <c r="T394" s="222"/>
      <c r="U394" s="222"/>
      <c r="V394" s="222"/>
    </row>
    <row r="395" spans="1:22" s="65" customFormat="1">
      <c r="A395" s="240"/>
      <c r="B395" s="240"/>
      <c r="C395" s="239"/>
      <c r="E395" s="86"/>
      <c r="F395" s="240"/>
      <c r="G395" s="231"/>
      <c r="H395" s="222"/>
      <c r="I395" s="226"/>
      <c r="J395" s="222"/>
      <c r="K395" s="222"/>
      <c r="L395" s="222"/>
      <c r="M395" s="222"/>
      <c r="N395" s="222"/>
      <c r="O395" s="222"/>
      <c r="P395" s="222"/>
      <c r="Q395" s="222"/>
      <c r="R395" s="222"/>
      <c r="S395" s="222"/>
      <c r="T395" s="222"/>
      <c r="U395" s="222"/>
      <c r="V395" s="222"/>
    </row>
    <row r="396" spans="1:22" s="65" customFormat="1">
      <c r="A396" s="240"/>
      <c r="B396" s="240"/>
      <c r="C396" s="239"/>
      <c r="E396" s="86"/>
      <c r="F396" s="240"/>
      <c r="G396" s="231"/>
      <c r="H396" s="222"/>
      <c r="I396" s="226"/>
      <c r="J396" s="222"/>
      <c r="K396" s="222"/>
      <c r="L396" s="222"/>
      <c r="M396" s="222"/>
      <c r="N396" s="222"/>
      <c r="O396" s="222"/>
      <c r="P396" s="222"/>
      <c r="Q396" s="222"/>
      <c r="R396" s="222"/>
      <c r="S396" s="222"/>
      <c r="T396" s="222"/>
      <c r="U396" s="222"/>
      <c r="V396" s="222"/>
    </row>
    <row r="397" spans="1:22" s="65" customFormat="1">
      <c r="A397" s="240"/>
      <c r="B397" s="240"/>
      <c r="C397" s="239"/>
      <c r="E397" s="87"/>
      <c r="F397" s="240"/>
      <c r="G397" s="231"/>
      <c r="H397" s="222"/>
      <c r="I397" s="226"/>
      <c r="J397" s="222"/>
      <c r="K397" s="222"/>
      <c r="L397" s="222"/>
      <c r="M397" s="222"/>
      <c r="N397" s="222"/>
      <c r="O397" s="222"/>
      <c r="P397" s="222"/>
      <c r="Q397" s="222"/>
      <c r="R397" s="222"/>
      <c r="S397" s="222"/>
      <c r="T397" s="222"/>
      <c r="U397" s="222"/>
      <c r="V397" s="222"/>
    </row>
    <row r="398" spans="1:22" s="65" customFormat="1">
      <c r="A398" s="240"/>
      <c r="B398" s="240"/>
      <c r="C398" s="239"/>
      <c r="E398" s="87"/>
      <c r="F398" s="240"/>
      <c r="G398" s="231"/>
      <c r="H398" s="222"/>
      <c r="I398" s="226"/>
      <c r="J398" s="222"/>
      <c r="K398" s="222"/>
      <c r="L398" s="222"/>
      <c r="M398" s="222"/>
      <c r="N398" s="222"/>
      <c r="O398" s="222"/>
      <c r="P398" s="222"/>
      <c r="Q398" s="222"/>
      <c r="R398" s="222"/>
      <c r="S398" s="222"/>
      <c r="T398" s="222"/>
      <c r="U398" s="222"/>
      <c r="V398" s="222"/>
    </row>
    <row r="399" spans="1:22" s="65" customFormat="1">
      <c r="A399" s="240"/>
      <c r="B399" s="240"/>
      <c r="C399" s="239"/>
      <c r="E399" s="87"/>
      <c r="F399" s="240"/>
      <c r="G399" s="231"/>
      <c r="H399" s="222"/>
      <c r="I399" s="226"/>
      <c r="J399" s="222"/>
      <c r="K399" s="222"/>
      <c r="L399" s="222"/>
      <c r="M399" s="222"/>
      <c r="N399" s="222"/>
      <c r="O399" s="222"/>
      <c r="P399" s="222"/>
      <c r="Q399" s="222"/>
      <c r="R399" s="222"/>
      <c r="S399" s="222"/>
      <c r="T399" s="222"/>
      <c r="U399" s="222"/>
      <c r="V399" s="222"/>
    </row>
    <row r="400" spans="1:22" s="65" customFormat="1">
      <c r="A400" s="240"/>
      <c r="B400" s="240"/>
      <c r="C400" s="239"/>
      <c r="E400" s="87"/>
      <c r="F400" s="240"/>
      <c r="G400" s="231"/>
      <c r="H400" s="222"/>
      <c r="I400" s="226"/>
      <c r="J400" s="222"/>
      <c r="K400" s="222"/>
      <c r="L400" s="222"/>
      <c r="M400" s="222"/>
      <c r="N400" s="222"/>
      <c r="O400" s="222"/>
      <c r="P400" s="222"/>
      <c r="Q400" s="222"/>
      <c r="R400" s="222"/>
      <c r="S400" s="222"/>
      <c r="T400" s="222"/>
      <c r="U400" s="222"/>
      <c r="V400" s="222"/>
    </row>
    <row r="401" spans="1:22" s="65" customFormat="1">
      <c r="A401" s="240"/>
      <c r="B401" s="240"/>
      <c r="C401" s="239"/>
      <c r="E401" s="87"/>
      <c r="F401" s="240"/>
      <c r="G401" s="231"/>
      <c r="H401" s="222"/>
      <c r="I401" s="226"/>
      <c r="J401" s="222"/>
      <c r="K401" s="222"/>
      <c r="L401" s="222"/>
      <c r="M401" s="222"/>
      <c r="N401" s="222"/>
      <c r="O401" s="222"/>
      <c r="P401" s="222"/>
      <c r="Q401" s="222"/>
      <c r="R401" s="222"/>
      <c r="S401" s="222"/>
      <c r="T401" s="222"/>
      <c r="U401" s="222"/>
      <c r="V401" s="222"/>
    </row>
    <row r="402" spans="1:22" s="65" customFormat="1">
      <c r="A402" s="240"/>
      <c r="B402" s="240"/>
      <c r="C402" s="239"/>
      <c r="E402" s="87"/>
      <c r="F402" s="240"/>
      <c r="G402" s="231"/>
      <c r="H402" s="222"/>
      <c r="I402" s="226"/>
      <c r="J402" s="222"/>
      <c r="K402" s="222"/>
      <c r="L402" s="222"/>
      <c r="M402" s="222"/>
      <c r="N402" s="222"/>
      <c r="O402" s="222"/>
      <c r="P402" s="222"/>
      <c r="Q402" s="222"/>
      <c r="R402" s="222"/>
      <c r="S402" s="222"/>
      <c r="T402" s="222"/>
      <c r="U402" s="222"/>
      <c r="V402" s="222"/>
    </row>
    <row r="403" spans="1:22" s="65" customFormat="1">
      <c r="A403" s="240"/>
      <c r="B403" s="240"/>
      <c r="C403" s="239"/>
      <c r="E403" s="87"/>
      <c r="F403" s="240"/>
      <c r="G403" s="231"/>
      <c r="H403" s="222"/>
      <c r="I403" s="226"/>
      <c r="J403" s="222"/>
      <c r="K403" s="222"/>
      <c r="L403" s="222"/>
      <c r="M403" s="222"/>
      <c r="N403" s="222"/>
      <c r="O403" s="222"/>
      <c r="P403" s="222"/>
      <c r="Q403" s="222"/>
      <c r="R403" s="222"/>
      <c r="S403" s="222"/>
      <c r="T403" s="222"/>
      <c r="U403" s="222"/>
      <c r="V403" s="222"/>
    </row>
    <row r="404" spans="1:22" s="65" customFormat="1">
      <c r="A404" s="240"/>
      <c r="B404" s="240"/>
      <c r="C404" s="239"/>
      <c r="E404" s="87"/>
      <c r="F404" s="240"/>
      <c r="G404" s="231"/>
      <c r="H404" s="222"/>
      <c r="I404" s="226"/>
      <c r="J404" s="222"/>
      <c r="K404" s="222"/>
      <c r="L404" s="222"/>
      <c r="M404" s="222"/>
      <c r="N404" s="222"/>
      <c r="O404" s="222"/>
      <c r="P404" s="222"/>
      <c r="Q404" s="222"/>
      <c r="R404" s="222"/>
      <c r="S404" s="222"/>
      <c r="T404" s="222"/>
      <c r="U404" s="222"/>
      <c r="V404" s="222"/>
    </row>
    <row r="405" spans="1:22" s="65" customFormat="1">
      <c r="A405" s="240"/>
      <c r="B405" s="240"/>
      <c r="C405" s="239"/>
      <c r="E405" s="86"/>
      <c r="F405" s="240"/>
      <c r="G405" s="231"/>
      <c r="H405" s="222"/>
      <c r="I405" s="226"/>
      <c r="J405" s="222"/>
      <c r="K405" s="222"/>
      <c r="L405" s="222"/>
      <c r="M405" s="222"/>
      <c r="N405" s="222"/>
      <c r="O405" s="222"/>
      <c r="P405" s="222"/>
      <c r="Q405" s="222"/>
      <c r="R405" s="222"/>
      <c r="S405" s="222"/>
      <c r="T405" s="222"/>
      <c r="U405" s="222"/>
      <c r="V405" s="222"/>
    </row>
    <row r="406" spans="1:22" s="65" customFormat="1">
      <c r="A406" s="240"/>
      <c r="B406" s="240"/>
      <c r="C406" s="239"/>
      <c r="E406" s="86"/>
      <c r="F406" s="240"/>
      <c r="G406" s="231"/>
      <c r="H406" s="222"/>
      <c r="I406" s="226"/>
      <c r="J406" s="222"/>
      <c r="K406" s="222"/>
      <c r="L406" s="222"/>
      <c r="M406" s="222"/>
      <c r="N406" s="222"/>
      <c r="O406" s="222"/>
      <c r="P406" s="222"/>
      <c r="Q406" s="222"/>
      <c r="R406" s="222"/>
      <c r="S406" s="222"/>
      <c r="T406" s="222"/>
      <c r="U406" s="222"/>
      <c r="V406" s="222"/>
    </row>
    <row r="407" spans="1:22" s="65" customFormat="1">
      <c r="A407" s="240"/>
      <c r="B407" s="240"/>
      <c r="C407" s="239"/>
      <c r="E407" s="86"/>
      <c r="F407" s="240"/>
      <c r="G407" s="231"/>
      <c r="H407" s="222"/>
      <c r="I407" s="226"/>
      <c r="J407" s="222"/>
      <c r="K407" s="222"/>
      <c r="L407" s="222"/>
      <c r="M407" s="222"/>
      <c r="N407" s="222"/>
      <c r="O407" s="222"/>
      <c r="P407" s="222"/>
      <c r="Q407" s="222"/>
      <c r="R407" s="222"/>
      <c r="S407" s="222"/>
      <c r="T407" s="222"/>
      <c r="U407" s="222"/>
      <c r="V407" s="222"/>
    </row>
    <row r="408" spans="1:22" s="65" customFormat="1">
      <c r="A408" s="240"/>
      <c r="B408" s="240"/>
      <c r="C408" s="239"/>
      <c r="E408" s="79"/>
      <c r="F408" s="240"/>
      <c r="G408" s="231"/>
      <c r="H408" s="222"/>
      <c r="I408" s="226"/>
      <c r="J408" s="222"/>
      <c r="K408" s="222"/>
      <c r="L408" s="222"/>
      <c r="M408" s="222"/>
      <c r="N408" s="222"/>
      <c r="O408" s="222"/>
      <c r="P408" s="222"/>
      <c r="Q408" s="222"/>
      <c r="R408" s="222"/>
      <c r="S408" s="222"/>
      <c r="T408" s="222"/>
      <c r="U408" s="222"/>
      <c r="V408" s="222"/>
    </row>
    <row r="409" spans="1:22" s="65" customFormat="1">
      <c r="A409" s="240"/>
      <c r="B409" s="240"/>
      <c r="C409" s="239"/>
      <c r="E409" s="79"/>
      <c r="F409" s="240"/>
      <c r="G409" s="231"/>
      <c r="H409" s="222"/>
      <c r="I409" s="226"/>
      <c r="J409" s="222"/>
      <c r="K409" s="222"/>
      <c r="L409" s="222"/>
      <c r="M409" s="222"/>
      <c r="N409" s="222"/>
      <c r="O409" s="222"/>
      <c r="P409" s="222"/>
      <c r="Q409" s="222"/>
      <c r="R409" s="222"/>
      <c r="S409" s="222"/>
      <c r="T409" s="222"/>
      <c r="U409" s="222"/>
      <c r="V409" s="222"/>
    </row>
    <row r="410" spans="1:22" s="65" customFormat="1">
      <c r="A410" s="240"/>
      <c r="B410" s="240"/>
      <c r="C410" s="239"/>
      <c r="E410" s="87"/>
      <c r="F410" s="240"/>
      <c r="G410" s="238"/>
      <c r="H410" s="223"/>
      <c r="I410" s="205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</row>
    <row r="411" spans="1:22" s="65" customFormat="1" ht="45" customHeight="1">
      <c r="A411" s="224"/>
      <c r="B411" s="224"/>
      <c r="C411" s="99"/>
      <c r="E411" s="87"/>
      <c r="F411" s="95"/>
      <c r="G411" s="260"/>
      <c r="V411" s="65">
        <v>1</v>
      </c>
    </row>
    <row r="412" spans="1:22" s="65" customFormat="1" ht="45" customHeight="1">
      <c r="A412" s="222"/>
      <c r="B412" s="222"/>
      <c r="C412" s="100"/>
      <c r="E412" s="87"/>
      <c r="F412" s="95"/>
      <c r="G412" s="260"/>
      <c r="V412" s="65">
        <v>1</v>
      </c>
    </row>
    <row r="413" spans="1:22" s="65" customFormat="1">
      <c r="A413" s="223"/>
      <c r="B413" s="223"/>
      <c r="C413" s="98"/>
      <c r="E413" s="87"/>
      <c r="F413" s="95"/>
      <c r="G413" s="260"/>
      <c r="V413" s="65">
        <v>1</v>
      </c>
    </row>
    <row r="414" spans="1:22" s="65" customFormat="1">
      <c r="A414" s="93"/>
      <c r="B414" s="93"/>
      <c r="C414" s="94"/>
      <c r="E414" s="87"/>
      <c r="F414" s="95"/>
      <c r="G414" s="94"/>
      <c r="V414" s="65">
        <v>4</v>
      </c>
    </row>
    <row r="415" spans="1:22" s="65" customFormat="1">
      <c r="A415" s="224"/>
      <c r="B415" s="224"/>
      <c r="C415" s="99"/>
      <c r="E415" s="87"/>
      <c r="F415" s="95"/>
      <c r="G415" s="94"/>
      <c r="V415" s="65">
        <v>1</v>
      </c>
    </row>
    <row r="416" spans="1:22" s="65" customFormat="1">
      <c r="A416" s="222"/>
      <c r="B416" s="222"/>
      <c r="C416" s="99"/>
      <c r="E416" s="87"/>
      <c r="F416" s="95"/>
      <c r="G416" s="94"/>
      <c r="V416" s="65">
        <v>1</v>
      </c>
    </row>
    <row r="417" spans="1:22" s="65" customFormat="1">
      <c r="A417" s="223"/>
      <c r="B417" s="223"/>
      <c r="C417" s="99"/>
      <c r="E417" s="87"/>
      <c r="F417" s="95"/>
      <c r="G417" s="94"/>
      <c r="V417" s="65">
        <v>1</v>
      </c>
    </row>
    <row r="418" spans="1:22" s="65" customFormat="1">
      <c r="A418" s="95"/>
      <c r="B418" s="74"/>
      <c r="C418" s="99"/>
      <c r="E418" s="87"/>
      <c r="F418" s="95"/>
      <c r="G418" s="94"/>
      <c r="V418" s="65">
        <v>4</v>
      </c>
    </row>
    <row r="419" spans="1:22" s="65" customFormat="1">
      <c r="A419" s="95"/>
      <c r="B419" s="74"/>
      <c r="C419" s="99"/>
      <c r="E419" s="87"/>
      <c r="F419" s="95"/>
      <c r="G419" s="94"/>
      <c r="V419" s="65">
        <v>4</v>
      </c>
    </row>
    <row r="420" spans="1:22" s="65" customFormat="1">
      <c r="A420" s="95"/>
      <c r="B420" s="93"/>
      <c r="C420" s="99"/>
      <c r="E420" s="87"/>
      <c r="F420" s="95"/>
      <c r="G420" s="94"/>
      <c r="V420" s="65">
        <v>3</v>
      </c>
    </row>
    <row r="421" spans="1:22" s="65" customFormat="1">
      <c r="A421" s="224"/>
      <c r="B421" s="224"/>
      <c r="C421" s="237"/>
      <c r="E421" s="87"/>
      <c r="F421" s="224"/>
      <c r="G421" s="237"/>
      <c r="V421" s="65">
        <v>1</v>
      </c>
    </row>
    <row r="422" spans="1:22" s="65" customFormat="1" ht="51" customHeight="1">
      <c r="A422" s="223"/>
      <c r="B422" s="223"/>
      <c r="C422" s="238"/>
      <c r="E422" s="87"/>
      <c r="F422" s="223"/>
      <c r="G422" s="238"/>
      <c r="V422" s="65">
        <v>1</v>
      </c>
    </row>
    <row r="423" spans="1:22" s="65" customFormat="1" ht="51" customHeight="1">
      <c r="A423" s="101"/>
      <c r="B423" s="93"/>
      <c r="C423" s="94"/>
      <c r="E423" s="87"/>
      <c r="F423" s="93"/>
      <c r="G423" s="94"/>
      <c r="V423" s="65">
        <v>4</v>
      </c>
    </row>
    <row r="424" spans="1:22" s="65" customFormat="1" ht="51" customHeight="1">
      <c r="A424" s="222"/>
      <c r="B424" s="224"/>
      <c r="C424" s="99"/>
      <c r="E424" s="87"/>
      <c r="F424" s="93"/>
      <c r="G424" s="94"/>
      <c r="V424" s="65">
        <v>4</v>
      </c>
    </row>
    <row r="425" spans="1:22" s="65" customFormat="1" ht="51" customHeight="1">
      <c r="A425" s="222"/>
      <c r="B425" s="223"/>
      <c r="C425" s="99"/>
      <c r="E425" s="87"/>
      <c r="F425" s="93"/>
      <c r="G425" s="94"/>
      <c r="V425" s="65">
        <v>4</v>
      </c>
    </row>
    <row r="426" spans="1:22" s="65" customFormat="1" ht="51" customHeight="1">
      <c r="A426" s="93"/>
      <c r="B426" s="93"/>
      <c r="C426" s="94"/>
      <c r="E426" s="87"/>
      <c r="F426" s="95"/>
      <c r="G426" s="94"/>
      <c r="V426" s="65">
        <v>1</v>
      </c>
    </row>
    <row r="427" spans="1:22" s="65" customFormat="1" ht="51" customHeight="1">
      <c r="A427" s="93"/>
      <c r="B427" s="93"/>
      <c r="C427" s="93"/>
      <c r="E427" s="87"/>
      <c r="F427" s="95"/>
      <c r="G427" s="94"/>
      <c r="V427" s="65">
        <v>4</v>
      </c>
    </row>
    <row r="428" spans="1:22" s="65" customFormat="1" ht="51" customHeight="1">
      <c r="A428" s="93"/>
      <c r="B428" s="93"/>
      <c r="C428" s="99"/>
      <c r="E428" s="87"/>
      <c r="F428" s="95"/>
      <c r="G428" s="99"/>
      <c r="V428" s="65">
        <v>4</v>
      </c>
    </row>
    <row r="429" spans="1:22" s="65" customFormat="1" ht="51" customHeight="1">
      <c r="A429" s="224"/>
      <c r="B429" s="224"/>
      <c r="C429" s="237"/>
      <c r="E429" s="87"/>
      <c r="F429" s="95"/>
      <c r="G429" s="237"/>
      <c r="V429" s="65">
        <v>1</v>
      </c>
    </row>
    <row r="430" spans="1:22" s="65" customFormat="1" ht="51" customHeight="1">
      <c r="A430" s="222"/>
      <c r="B430" s="222"/>
      <c r="C430" s="231"/>
      <c r="E430" s="87"/>
      <c r="F430" s="95"/>
      <c r="G430" s="231"/>
      <c r="V430" s="65">
        <v>1</v>
      </c>
    </row>
    <row r="431" spans="1:22" s="65" customFormat="1" ht="51" customHeight="1">
      <c r="A431" s="223"/>
      <c r="B431" s="223"/>
      <c r="C431" s="238"/>
      <c r="E431" s="87"/>
      <c r="F431" s="95"/>
      <c r="G431" s="238"/>
      <c r="R431" s="102"/>
    </row>
    <row r="432" spans="1:22" s="65" customFormat="1" ht="28.5" customHeight="1">
      <c r="A432" s="224"/>
      <c r="B432" s="224"/>
      <c r="C432" s="237"/>
      <c r="F432" s="224"/>
      <c r="G432" s="237"/>
      <c r="H432" s="225"/>
      <c r="I432" s="224"/>
      <c r="J432" s="224"/>
      <c r="K432" s="224"/>
      <c r="L432" s="224"/>
      <c r="M432" s="224"/>
      <c r="N432" s="224"/>
      <c r="O432" s="224"/>
      <c r="P432" s="224"/>
      <c r="Q432" s="224"/>
      <c r="R432" s="224"/>
      <c r="S432" s="224">
        <v>2</v>
      </c>
      <c r="T432" s="224">
        <v>1</v>
      </c>
      <c r="U432" s="224"/>
      <c r="V432" s="224">
        <v>15</v>
      </c>
    </row>
    <row r="433" spans="1:22" s="65" customFormat="1">
      <c r="A433" s="222"/>
      <c r="B433" s="222"/>
      <c r="C433" s="231"/>
      <c r="E433" s="86"/>
      <c r="F433" s="222"/>
      <c r="G433" s="231"/>
      <c r="H433" s="225"/>
      <c r="I433" s="222"/>
      <c r="J433" s="222"/>
      <c r="K433" s="222"/>
      <c r="L433" s="222"/>
      <c r="M433" s="222"/>
      <c r="N433" s="222"/>
      <c r="O433" s="222"/>
      <c r="P433" s="222"/>
      <c r="Q433" s="222"/>
      <c r="R433" s="222"/>
      <c r="S433" s="222"/>
      <c r="T433" s="222"/>
      <c r="U433" s="222"/>
      <c r="V433" s="222"/>
    </row>
    <row r="434" spans="1:22" s="65" customFormat="1">
      <c r="A434" s="222"/>
      <c r="B434" s="222"/>
      <c r="C434" s="231"/>
      <c r="E434" s="86"/>
      <c r="F434" s="222"/>
      <c r="G434" s="231"/>
      <c r="H434" s="225"/>
      <c r="I434" s="222"/>
      <c r="J434" s="222"/>
      <c r="K434" s="222"/>
      <c r="L434" s="222"/>
      <c r="M434" s="222"/>
      <c r="N434" s="222"/>
      <c r="O434" s="222"/>
      <c r="P434" s="222"/>
      <c r="Q434" s="222"/>
      <c r="R434" s="222"/>
      <c r="S434" s="222"/>
      <c r="T434" s="222"/>
      <c r="U434" s="222"/>
      <c r="V434" s="222"/>
    </row>
    <row r="435" spans="1:22" s="65" customFormat="1">
      <c r="A435" s="222"/>
      <c r="B435" s="222"/>
      <c r="C435" s="231"/>
      <c r="E435" s="87"/>
      <c r="F435" s="222"/>
      <c r="G435" s="231"/>
      <c r="H435" s="225"/>
      <c r="I435" s="222"/>
      <c r="J435" s="222"/>
      <c r="K435" s="222"/>
      <c r="L435" s="222"/>
      <c r="M435" s="222"/>
      <c r="N435" s="222"/>
      <c r="O435" s="222"/>
      <c r="P435" s="222"/>
      <c r="Q435" s="222"/>
      <c r="R435" s="222"/>
      <c r="S435" s="222"/>
      <c r="T435" s="222"/>
      <c r="U435" s="222"/>
      <c r="V435" s="222"/>
    </row>
    <row r="436" spans="1:22" s="65" customFormat="1">
      <c r="A436" s="222"/>
      <c r="B436" s="222"/>
      <c r="C436" s="231"/>
      <c r="E436" s="86"/>
      <c r="F436" s="222"/>
      <c r="G436" s="231"/>
      <c r="H436" s="225"/>
      <c r="I436" s="222"/>
      <c r="J436" s="222"/>
      <c r="K436" s="222"/>
      <c r="L436" s="222"/>
      <c r="M436" s="222"/>
      <c r="N436" s="222"/>
      <c r="O436" s="222"/>
      <c r="P436" s="222"/>
      <c r="Q436" s="222"/>
      <c r="R436" s="222"/>
      <c r="S436" s="222"/>
      <c r="T436" s="222"/>
      <c r="U436" s="222"/>
      <c r="V436" s="222"/>
    </row>
    <row r="437" spans="1:22" s="65" customFormat="1">
      <c r="A437" s="222"/>
      <c r="B437" s="222"/>
      <c r="C437" s="231"/>
      <c r="E437" s="86"/>
      <c r="F437" s="222"/>
      <c r="G437" s="231"/>
      <c r="H437" s="225"/>
      <c r="I437" s="222"/>
      <c r="J437" s="222"/>
      <c r="K437" s="222"/>
      <c r="L437" s="222"/>
      <c r="M437" s="222"/>
      <c r="N437" s="222"/>
      <c r="O437" s="222"/>
      <c r="P437" s="222"/>
      <c r="Q437" s="222"/>
      <c r="R437" s="222"/>
      <c r="S437" s="222"/>
      <c r="T437" s="222"/>
      <c r="U437" s="222"/>
      <c r="V437" s="222"/>
    </row>
    <row r="438" spans="1:22" s="65" customFormat="1">
      <c r="A438" s="222"/>
      <c r="B438" s="222"/>
      <c r="C438" s="231"/>
      <c r="E438" s="87"/>
      <c r="F438" s="222"/>
      <c r="G438" s="231"/>
      <c r="H438" s="225"/>
      <c r="I438" s="222"/>
      <c r="J438" s="222"/>
      <c r="K438" s="222"/>
      <c r="L438" s="222"/>
      <c r="M438" s="222"/>
      <c r="N438" s="222"/>
      <c r="O438" s="222"/>
      <c r="P438" s="222"/>
      <c r="Q438" s="222"/>
      <c r="R438" s="222"/>
      <c r="S438" s="222"/>
      <c r="T438" s="222"/>
      <c r="U438" s="222"/>
      <c r="V438" s="222"/>
    </row>
    <row r="439" spans="1:22" s="65" customFormat="1">
      <c r="A439" s="222"/>
      <c r="B439" s="222"/>
      <c r="C439" s="231"/>
      <c r="E439" s="87"/>
      <c r="F439" s="222"/>
      <c r="G439" s="231"/>
      <c r="H439" s="225"/>
      <c r="I439" s="222"/>
      <c r="J439" s="222"/>
      <c r="K439" s="222"/>
      <c r="L439" s="222"/>
      <c r="M439" s="222"/>
      <c r="N439" s="222"/>
      <c r="O439" s="222"/>
      <c r="P439" s="222"/>
      <c r="Q439" s="222"/>
      <c r="R439" s="222"/>
      <c r="S439" s="222"/>
      <c r="T439" s="222"/>
      <c r="U439" s="222"/>
      <c r="V439" s="222"/>
    </row>
    <row r="440" spans="1:22" s="65" customFormat="1">
      <c r="A440" s="222"/>
      <c r="B440" s="222"/>
      <c r="C440" s="231"/>
      <c r="E440" s="87"/>
      <c r="F440" s="222"/>
      <c r="G440" s="231"/>
      <c r="H440" s="225"/>
      <c r="I440" s="222"/>
      <c r="J440" s="222"/>
      <c r="K440" s="222"/>
      <c r="L440" s="222"/>
      <c r="M440" s="222"/>
      <c r="N440" s="222"/>
      <c r="O440" s="222"/>
      <c r="P440" s="222"/>
      <c r="Q440" s="222"/>
      <c r="R440" s="222"/>
      <c r="S440" s="222"/>
      <c r="T440" s="222"/>
      <c r="U440" s="222"/>
      <c r="V440" s="222"/>
    </row>
    <row r="441" spans="1:22" s="65" customFormat="1">
      <c r="A441" s="222"/>
      <c r="B441" s="222"/>
      <c r="C441" s="231"/>
      <c r="E441" s="87"/>
      <c r="F441" s="222"/>
      <c r="G441" s="231"/>
      <c r="H441" s="225"/>
      <c r="I441" s="222"/>
      <c r="J441" s="222"/>
      <c r="K441" s="222"/>
      <c r="L441" s="222"/>
      <c r="M441" s="222"/>
      <c r="N441" s="222"/>
      <c r="O441" s="222"/>
      <c r="P441" s="222"/>
      <c r="Q441" s="222"/>
      <c r="R441" s="222"/>
      <c r="S441" s="222"/>
      <c r="T441" s="222"/>
      <c r="U441" s="222"/>
      <c r="V441" s="222"/>
    </row>
    <row r="442" spans="1:22" s="65" customFormat="1">
      <c r="A442" s="222"/>
      <c r="B442" s="222"/>
      <c r="C442" s="231"/>
      <c r="E442" s="87"/>
      <c r="F442" s="222"/>
      <c r="G442" s="231"/>
      <c r="H442" s="225"/>
      <c r="I442" s="222"/>
      <c r="J442" s="222"/>
      <c r="K442" s="222"/>
      <c r="L442" s="222"/>
      <c r="M442" s="222"/>
      <c r="N442" s="222"/>
      <c r="O442" s="222"/>
      <c r="P442" s="222"/>
      <c r="Q442" s="222"/>
      <c r="R442" s="222"/>
      <c r="S442" s="222"/>
      <c r="T442" s="222"/>
      <c r="U442" s="222"/>
      <c r="V442" s="222"/>
    </row>
    <row r="443" spans="1:22" s="65" customFormat="1">
      <c r="A443" s="222"/>
      <c r="B443" s="222"/>
      <c r="C443" s="231"/>
      <c r="E443" s="87"/>
      <c r="F443" s="222"/>
      <c r="G443" s="231"/>
      <c r="H443" s="225"/>
      <c r="I443" s="222"/>
      <c r="J443" s="222"/>
      <c r="K443" s="222"/>
      <c r="L443" s="222"/>
      <c r="M443" s="222"/>
      <c r="N443" s="222"/>
      <c r="O443" s="222"/>
      <c r="P443" s="222"/>
      <c r="Q443" s="222"/>
      <c r="R443" s="222"/>
      <c r="S443" s="222"/>
      <c r="T443" s="222"/>
      <c r="U443" s="222"/>
      <c r="V443" s="222"/>
    </row>
    <row r="444" spans="1:22" s="65" customFormat="1">
      <c r="A444" s="222"/>
      <c r="B444" s="222"/>
      <c r="C444" s="231"/>
      <c r="E444" s="87"/>
      <c r="F444" s="222"/>
      <c r="G444" s="231"/>
      <c r="H444" s="225"/>
      <c r="I444" s="222"/>
      <c r="J444" s="222"/>
      <c r="K444" s="222"/>
      <c r="L444" s="222"/>
      <c r="M444" s="222"/>
      <c r="N444" s="222"/>
      <c r="O444" s="222"/>
      <c r="P444" s="222"/>
      <c r="Q444" s="222"/>
      <c r="R444" s="222"/>
      <c r="S444" s="222"/>
      <c r="T444" s="222"/>
      <c r="U444" s="222"/>
      <c r="V444" s="222"/>
    </row>
    <row r="445" spans="1:22" s="65" customFormat="1">
      <c r="A445" s="222"/>
      <c r="B445" s="222"/>
      <c r="C445" s="231"/>
      <c r="E445" s="87"/>
      <c r="F445" s="222"/>
      <c r="G445" s="231"/>
      <c r="H445" s="225"/>
      <c r="I445" s="222"/>
      <c r="J445" s="222"/>
      <c r="K445" s="222"/>
      <c r="L445" s="222"/>
      <c r="M445" s="222"/>
      <c r="N445" s="222"/>
      <c r="O445" s="222"/>
      <c r="P445" s="222"/>
      <c r="Q445" s="222"/>
      <c r="R445" s="222"/>
      <c r="S445" s="222"/>
      <c r="T445" s="222"/>
      <c r="U445" s="222"/>
      <c r="V445" s="222"/>
    </row>
    <row r="446" spans="1:22" s="65" customFormat="1">
      <c r="A446" s="222"/>
      <c r="B446" s="222"/>
      <c r="C446" s="231"/>
      <c r="E446" s="87"/>
      <c r="F446" s="222"/>
      <c r="G446" s="231"/>
      <c r="H446" s="225"/>
      <c r="I446" s="222"/>
      <c r="J446" s="222"/>
      <c r="K446" s="222"/>
      <c r="L446" s="222"/>
      <c r="M446" s="222"/>
      <c r="N446" s="222"/>
      <c r="O446" s="222"/>
      <c r="P446" s="222"/>
      <c r="Q446" s="222"/>
      <c r="R446" s="222"/>
      <c r="S446" s="222"/>
      <c r="T446" s="222"/>
      <c r="U446" s="222"/>
      <c r="V446" s="222"/>
    </row>
    <row r="447" spans="1:22" s="65" customFormat="1">
      <c r="A447" s="222"/>
      <c r="B447" s="222"/>
      <c r="C447" s="231"/>
      <c r="E447" s="87"/>
      <c r="F447" s="222"/>
      <c r="G447" s="231"/>
      <c r="H447" s="225"/>
      <c r="I447" s="222"/>
      <c r="J447" s="222"/>
      <c r="K447" s="222"/>
      <c r="L447" s="222"/>
      <c r="M447" s="222"/>
      <c r="N447" s="222"/>
      <c r="O447" s="222"/>
      <c r="P447" s="222"/>
      <c r="Q447" s="222"/>
      <c r="R447" s="222"/>
      <c r="S447" s="222"/>
      <c r="T447" s="222"/>
      <c r="U447" s="222"/>
      <c r="V447" s="222"/>
    </row>
    <row r="448" spans="1:22" s="65" customFormat="1">
      <c r="A448" s="222"/>
      <c r="B448" s="222"/>
      <c r="C448" s="231"/>
      <c r="E448" s="87"/>
      <c r="F448" s="222"/>
      <c r="G448" s="231"/>
      <c r="H448" s="225"/>
      <c r="I448" s="222"/>
      <c r="J448" s="222"/>
      <c r="K448" s="222"/>
      <c r="L448" s="222"/>
      <c r="M448" s="222"/>
      <c r="N448" s="222"/>
      <c r="O448" s="222"/>
      <c r="P448" s="222"/>
      <c r="Q448" s="222"/>
      <c r="R448" s="222"/>
      <c r="S448" s="222"/>
      <c r="T448" s="222"/>
      <c r="U448" s="222"/>
      <c r="V448" s="222"/>
    </row>
    <row r="449" spans="1:22" s="65" customFormat="1">
      <c r="A449" s="222"/>
      <c r="B449" s="222"/>
      <c r="C449" s="231"/>
      <c r="E449" s="87"/>
      <c r="F449" s="222"/>
      <c r="G449" s="231"/>
      <c r="H449" s="225"/>
      <c r="I449" s="222"/>
      <c r="J449" s="222"/>
      <c r="K449" s="222"/>
      <c r="L449" s="222"/>
      <c r="M449" s="222"/>
      <c r="N449" s="222"/>
      <c r="O449" s="222"/>
      <c r="P449" s="222"/>
      <c r="Q449" s="222"/>
      <c r="R449" s="222"/>
      <c r="S449" s="222"/>
      <c r="T449" s="222"/>
      <c r="U449" s="222"/>
      <c r="V449" s="222"/>
    </row>
    <row r="450" spans="1:22">
      <c r="A450" s="222"/>
      <c r="B450" s="222"/>
      <c r="C450" s="231"/>
      <c r="D450" s="65"/>
      <c r="E450" s="87"/>
      <c r="F450" s="222"/>
      <c r="G450" s="231"/>
      <c r="H450" s="225"/>
      <c r="I450" s="222"/>
      <c r="J450" s="222"/>
      <c r="K450" s="222"/>
      <c r="L450" s="222"/>
      <c r="M450" s="222"/>
      <c r="N450" s="222"/>
      <c r="O450" s="222"/>
      <c r="P450" s="222"/>
      <c r="Q450" s="222"/>
      <c r="R450" s="222"/>
      <c r="S450" s="222"/>
      <c r="T450" s="222"/>
      <c r="U450" s="222"/>
      <c r="V450" s="222"/>
    </row>
    <row r="451" spans="1:22">
      <c r="A451" s="222"/>
      <c r="B451" s="222"/>
      <c r="C451" s="231"/>
      <c r="D451" s="65"/>
      <c r="E451" s="87"/>
      <c r="F451" s="222"/>
      <c r="G451" s="231"/>
      <c r="H451" s="225"/>
      <c r="I451" s="222"/>
      <c r="J451" s="222"/>
      <c r="K451" s="222"/>
      <c r="L451" s="222"/>
      <c r="M451" s="222"/>
      <c r="N451" s="222"/>
      <c r="O451" s="222"/>
      <c r="P451" s="222"/>
      <c r="Q451" s="222"/>
      <c r="R451" s="222"/>
      <c r="S451" s="222"/>
      <c r="T451" s="222"/>
      <c r="U451" s="222"/>
      <c r="V451" s="222"/>
    </row>
    <row r="452" spans="1:22">
      <c r="A452" s="222"/>
      <c r="B452" s="222"/>
      <c r="C452" s="231"/>
      <c r="D452" s="65"/>
      <c r="E452" s="87"/>
      <c r="F452" s="222"/>
      <c r="G452" s="231"/>
      <c r="H452" s="225"/>
      <c r="I452" s="222"/>
      <c r="J452" s="222"/>
      <c r="K452" s="222"/>
      <c r="L452" s="222"/>
      <c r="M452" s="222"/>
      <c r="N452" s="222"/>
      <c r="O452" s="222"/>
      <c r="P452" s="222"/>
      <c r="Q452" s="222"/>
      <c r="R452" s="222"/>
      <c r="S452" s="222"/>
      <c r="T452" s="222"/>
      <c r="U452" s="222"/>
      <c r="V452" s="222"/>
    </row>
    <row r="453" spans="1:22">
      <c r="A453" s="222"/>
      <c r="B453" s="222"/>
      <c r="C453" s="231"/>
      <c r="D453" s="65"/>
      <c r="E453" s="87"/>
      <c r="F453" s="222"/>
      <c r="G453" s="231"/>
      <c r="H453" s="225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222"/>
      <c r="T453" s="222"/>
      <c r="U453" s="222"/>
      <c r="V453" s="222"/>
    </row>
    <row r="454" spans="1:22">
      <c r="A454" s="222"/>
      <c r="B454" s="222"/>
      <c r="C454" s="231"/>
      <c r="D454" s="65"/>
      <c r="E454" s="87"/>
      <c r="F454" s="222"/>
      <c r="G454" s="231"/>
      <c r="H454" s="225"/>
      <c r="I454" s="222"/>
      <c r="J454" s="222"/>
      <c r="K454" s="222"/>
      <c r="L454" s="222"/>
      <c r="M454" s="222"/>
      <c r="N454" s="222"/>
      <c r="O454" s="222"/>
      <c r="P454" s="222"/>
      <c r="Q454" s="222"/>
      <c r="R454" s="222"/>
      <c r="S454" s="222"/>
      <c r="T454" s="222"/>
      <c r="U454" s="222"/>
      <c r="V454" s="222"/>
    </row>
    <row r="455" spans="1:22">
      <c r="A455" s="222"/>
      <c r="B455" s="222"/>
      <c r="C455" s="231"/>
      <c r="D455" s="65"/>
      <c r="E455" s="87"/>
      <c r="F455" s="222"/>
      <c r="G455" s="231"/>
      <c r="H455" s="225"/>
      <c r="I455" s="222"/>
      <c r="J455" s="222"/>
      <c r="K455" s="222"/>
      <c r="L455" s="222"/>
      <c r="M455" s="222"/>
      <c r="N455" s="222"/>
      <c r="O455" s="222"/>
      <c r="P455" s="222"/>
      <c r="Q455" s="222"/>
      <c r="R455" s="222"/>
      <c r="S455" s="222"/>
      <c r="T455" s="222"/>
      <c r="U455" s="222"/>
      <c r="V455" s="222"/>
    </row>
    <row r="456" spans="1:22">
      <c r="A456" s="222"/>
      <c r="B456" s="222"/>
      <c r="C456" s="231"/>
      <c r="D456" s="65"/>
      <c r="E456" s="86"/>
      <c r="F456" s="222"/>
      <c r="G456" s="231"/>
      <c r="H456" s="225"/>
      <c r="I456" s="222"/>
      <c r="J456" s="222"/>
      <c r="K456" s="222"/>
      <c r="L456" s="222"/>
      <c r="M456" s="222"/>
      <c r="N456" s="222"/>
      <c r="O456" s="222"/>
      <c r="P456" s="222"/>
      <c r="Q456" s="222"/>
      <c r="R456" s="222"/>
      <c r="S456" s="222"/>
      <c r="T456" s="222"/>
      <c r="U456" s="222"/>
      <c r="V456" s="222"/>
    </row>
    <row r="457" spans="1:22">
      <c r="A457" s="222"/>
      <c r="B457" s="222"/>
      <c r="C457" s="231"/>
      <c r="D457" s="65"/>
      <c r="E457" s="86"/>
      <c r="F457" s="222"/>
      <c r="G457" s="231"/>
      <c r="H457" s="225"/>
      <c r="I457" s="222"/>
      <c r="J457" s="222"/>
      <c r="K457" s="222"/>
      <c r="L457" s="222"/>
      <c r="M457" s="222"/>
      <c r="N457" s="222"/>
      <c r="O457" s="222"/>
      <c r="P457" s="222"/>
      <c r="Q457" s="222"/>
      <c r="R457" s="222"/>
      <c r="S457" s="222"/>
      <c r="T457" s="222"/>
      <c r="U457" s="222"/>
      <c r="V457" s="222"/>
    </row>
    <row r="458" spans="1:22">
      <c r="A458" s="222"/>
      <c r="B458" s="222"/>
      <c r="C458" s="231"/>
      <c r="D458" s="65"/>
      <c r="E458" s="86"/>
      <c r="F458" s="222"/>
      <c r="G458" s="231"/>
      <c r="H458" s="225"/>
      <c r="I458" s="222"/>
      <c r="J458" s="222"/>
      <c r="K458" s="222"/>
      <c r="L458" s="222"/>
      <c r="M458" s="222"/>
      <c r="N458" s="222"/>
      <c r="O458" s="222"/>
      <c r="P458" s="222"/>
      <c r="Q458" s="222"/>
      <c r="R458" s="222"/>
      <c r="S458" s="222"/>
      <c r="T458" s="222"/>
      <c r="U458" s="222"/>
      <c r="V458" s="222"/>
    </row>
    <row r="459" spans="1:22">
      <c r="A459" s="222"/>
      <c r="B459" s="222"/>
      <c r="C459" s="231"/>
      <c r="D459" s="65"/>
      <c r="E459" s="86"/>
      <c r="F459" s="222"/>
      <c r="G459" s="231"/>
      <c r="H459" s="225"/>
      <c r="I459" s="222"/>
      <c r="J459" s="222"/>
      <c r="K459" s="222"/>
      <c r="L459" s="222"/>
      <c r="M459" s="222"/>
      <c r="N459" s="222"/>
      <c r="O459" s="222"/>
      <c r="P459" s="222"/>
      <c r="Q459" s="222"/>
      <c r="R459" s="222"/>
      <c r="S459" s="222"/>
      <c r="T459" s="222"/>
      <c r="U459" s="222"/>
      <c r="V459" s="222"/>
    </row>
    <row r="460" spans="1:22">
      <c r="A460" s="222"/>
      <c r="B460" s="222"/>
      <c r="C460" s="231"/>
      <c r="D460" s="65"/>
      <c r="E460" s="87"/>
      <c r="F460" s="222"/>
      <c r="G460" s="231"/>
      <c r="H460" s="225"/>
      <c r="I460" s="222"/>
      <c r="J460" s="222"/>
      <c r="K460" s="222"/>
      <c r="L460" s="222"/>
      <c r="M460" s="222"/>
      <c r="N460" s="222"/>
      <c r="O460" s="222"/>
      <c r="P460" s="222"/>
      <c r="Q460" s="222"/>
      <c r="R460" s="222"/>
      <c r="S460" s="222"/>
      <c r="T460" s="222"/>
      <c r="U460" s="222"/>
      <c r="V460" s="222"/>
    </row>
    <row r="461" spans="1:22">
      <c r="A461" s="222"/>
      <c r="B461" s="222"/>
      <c r="C461" s="231"/>
      <c r="D461" s="65"/>
      <c r="E461" s="86"/>
      <c r="F461" s="222"/>
      <c r="G461" s="231"/>
      <c r="H461" s="225"/>
      <c r="I461" s="222"/>
      <c r="J461" s="222"/>
      <c r="K461" s="222"/>
      <c r="L461" s="222"/>
      <c r="M461" s="222"/>
      <c r="N461" s="222"/>
      <c r="O461" s="222"/>
      <c r="P461" s="222"/>
      <c r="Q461" s="222"/>
      <c r="R461" s="222"/>
      <c r="S461" s="222"/>
      <c r="T461" s="222"/>
      <c r="U461" s="222"/>
      <c r="V461" s="222"/>
    </row>
    <row r="462" spans="1:22">
      <c r="A462" s="222"/>
      <c r="B462" s="222"/>
      <c r="C462" s="231"/>
      <c r="D462" s="65"/>
      <c r="E462" s="87"/>
      <c r="F462" s="222"/>
      <c r="G462" s="231"/>
      <c r="H462" s="225"/>
      <c r="I462" s="222"/>
      <c r="J462" s="222"/>
      <c r="K462" s="222"/>
      <c r="L462" s="222"/>
      <c r="M462" s="222"/>
      <c r="N462" s="222"/>
      <c r="O462" s="222"/>
      <c r="P462" s="222"/>
      <c r="Q462" s="222"/>
      <c r="R462" s="222"/>
      <c r="S462" s="222"/>
      <c r="T462" s="222"/>
      <c r="U462" s="222"/>
      <c r="V462" s="222"/>
    </row>
    <row r="463" spans="1:22">
      <c r="A463" s="222"/>
      <c r="B463" s="222"/>
      <c r="C463" s="231"/>
      <c r="D463" s="65"/>
      <c r="E463" s="86"/>
      <c r="F463" s="222"/>
      <c r="G463" s="231"/>
      <c r="H463" s="225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222"/>
      <c r="T463" s="222"/>
      <c r="U463" s="222"/>
      <c r="V463" s="222"/>
    </row>
    <row r="464" spans="1:22">
      <c r="A464" s="222"/>
      <c r="B464" s="222"/>
      <c r="C464" s="231"/>
      <c r="D464" s="65"/>
      <c r="E464" s="87"/>
      <c r="F464" s="222"/>
      <c r="G464" s="231"/>
      <c r="H464" s="225"/>
      <c r="I464" s="222"/>
      <c r="J464" s="222"/>
      <c r="K464" s="222"/>
      <c r="L464" s="222"/>
      <c r="M464" s="222"/>
      <c r="N464" s="222"/>
      <c r="O464" s="222"/>
      <c r="P464" s="222"/>
      <c r="Q464" s="222"/>
      <c r="R464" s="222"/>
      <c r="S464" s="222"/>
      <c r="T464" s="222"/>
      <c r="U464" s="222"/>
      <c r="V464" s="222"/>
    </row>
    <row r="465" spans="1:22">
      <c r="A465" s="222"/>
      <c r="B465" s="222"/>
      <c r="C465" s="231"/>
      <c r="D465" s="65"/>
      <c r="E465" s="87"/>
      <c r="F465" s="222"/>
      <c r="G465" s="231"/>
      <c r="H465" s="225"/>
      <c r="I465" s="222"/>
      <c r="J465" s="222"/>
      <c r="K465" s="222"/>
      <c r="L465" s="222"/>
      <c r="M465" s="222"/>
      <c r="N465" s="222"/>
      <c r="O465" s="222"/>
      <c r="P465" s="222"/>
      <c r="Q465" s="222"/>
      <c r="R465" s="222"/>
      <c r="S465" s="222"/>
      <c r="T465" s="222"/>
      <c r="U465" s="222"/>
      <c r="V465" s="222"/>
    </row>
    <row r="466" spans="1:22">
      <c r="A466" s="222"/>
      <c r="B466" s="222"/>
      <c r="C466" s="231"/>
      <c r="D466" s="65"/>
      <c r="E466" s="87"/>
      <c r="F466" s="222"/>
      <c r="G466" s="231"/>
      <c r="H466" s="225"/>
      <c r="I466" s="222"/>
      <c r="J466" s="222"/>
      <c r="K466" s="222"/>
      <c r="L466" s="222"/>
      <c r="M466" s="222"/>
      <c r="N466" s="222"/>
      <c r="O466" s="222"/>
      <c r="P466" s="222"/>
      <c r="Q466" s="222"/>
      <c r="R466" s="222"/>
      <c r="S466" s="222"/>
      <c r="T466" s="222"/>
      <c r="U466" s="222"/>
      <c r="V466" s="222"/>
    </row>
    <row r="467" spans="1:22">
      <c r="A467" s="222"/>
      <c r="B467" s="222"/>
      <c r="C467" s="231"/>
      <c r="D467" s="65"/>
      <c r="E467" s="87"/>
      <c r="F467" s="222"/>
      <c r="G467" s="231"/>
      <c r="H467" s="225"/>
      <c r="I467" s="222"/>
      <c r="J467" s="222"/>
      <c r="K467" s="222"/>
      <c r="L467" s="222"/>
      <c r="M467" s="222"/>
      <c r="N467" s="222"/>
      <c r="O467" s="222"/>
      <c r="P467" s="222"/>
      <c r="Q467" s="222"/>
      <c r="R467" s="222"/>
      <c r="S467" s="222"/>
      <c r="T467" s="222"/>
      <c r="U467" s="222"/>
      <c r="V467" s="222"/>
    </row>
    <row r="468" spans="1:22">
      <c r="A468" s="222"/>
      <c r="B468" s="222"/>
      <c r="C468" s="231"/>
      <c r="D468" s="65"/>
      <c r="E468" s="87"/>
      <c r="F468" s="222"/>
      <c r="G468" s="231"/>
      <c r="H468" s="225"/>
      <c r="I468" s="222"/>
      <c r="J468" s="222"/>
      <c r="K468" s="222"/>
      <c r="L468" s="222"/>
      <c r="M468" s="222"/>
      <c r="N468" s="222"/>
      <c r="O468" s="222"/>
      <c r="P468" s="222"/>
      <c r="Q468" s="222"/>
      <c r="R468" s="222"/>
      <c r="S468" s="222"/>
      <c r="T468" s="222"/>
      <c r="U468" s="222"/>
      <c r="V468" s="222"/>
    </row>
    <row r="469" spans="1:22">
      <c r="A469" s="222"/>
      <c r="B469" s="222"/>
      <c r="C469" s="231"/>
      <c r="D469" s="65"/>
      <c r="E469" s="86"/>
      <c r="F469" s="222"/>
      <c r="G469" s="231"/>
      <c r="H469" s="225"/>
      <c r="I469" s="222"/>
      <c r="J469" s="222"/>
      <c r="K469" s="222"/>
      <c r="L469" s="222"/>
      <c r="M469" s="222"/>
      <c r="N469" s="222"/>
      <c r="O469" s="222"/>
      <c r="P469" s="222"/>
      <c r="Q469" s="222"/>
      <c r="R469" s="222"/>
      <c r="S469" s="222"/>
      <c r="T469" s="222"/>
      <c r="U469" s="222"/>
      <c r="V469" s="222"/>
    </row>
    <row r="470" spans="1:22">
      <c r="A470" s="222"/>
      <c r="B470" s="222"/>
      <c r="C470" s="231"/>
      <c r="D470" s="65"/>
      <c r="E470" s="87"/>
      <c r="F470" s="222"/>
      <c r="G470" s="231"/>
      <c r="H470" s="225"/>
      <c r="I470" s="222"/>
      <c r="J470" s="222"/>
      <c r="K470" s="222"/>
      <c r="L470" s="222"/>
      <c r="M470" s="222"/>
      <c r="N470" s="222"/>
      <c r="O470" s="222"/>
      <c r="P470" s="222"/>
      <c r="Q470" s="222"/>
      <c r="R470" s="222"/>
      <c r="S470" s="222"/>
      <c r="T470" s="222"/>
      <c r="U470" s="222"/>
      <c r="V470" s="222"/>
    </row>
    <row r="471" spans="1:22">
      <c r="A471" s="223"/>
      <c r="B471" s="223"/>
      <c r="C471" s="238"/>
      <c r="D471" s="65"/>
      <c r="E471" s="65"/>
      <c r="F471" s="223"/>
      <c r="G471" s="238"/>
      <c r="H471" s="225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</row>
    <row r="472" spans="1:22" ht="48" customHeight="1">
      <c r="A472" s="240"/>
      <c r="B472" s="240"/>
      <c r="C472" s="239"/>
      <c r="D472" s="65"/>
      <c r="E472" s="87"/>
      <c r="F472" s="240"/>
      <c r="G472" s="239"/>
      <c r="H472" s="222"/>
      <c r="I472" s="224"/>
      <c r="J472" s="224"/>
      <c r="K472" s="224"/>
      <c r="L472" s="224"/>
      <c r="M472" s="224"/>
      <c r="N472" s="224"/>
      <c r="O472" s="224"/>
      <c r="P472" s="224"/>
      <c r="Q472" s="224"/>
      <c r="R472" s="224"/>
      <c r="S472" s="224">
        <v>10</v>
      </c>
      <c r="T472" s="224">
        <v>15</v>
      </c>
      <c r="U472" s="224"/>
      <c r="V472" s="224">
        <v>25</v>
      </c>
    </row>
    <row r="473" spans="1:22">
      <c r="A473" s="240"/>
      <c r="B473" s="240"/>
      <c r="C473" s="239"/>
      <c r="D473" s="65"/>
      <c r="E473" s="87"/>
      <c r="F473" s="240"/>
      <c r="G473" s="239"/>
      <c r="H473" s="222"/>
      <c r="I473" s="222"/>
      <c r="J473" s="222"/>
      <c r="K473" s="222"/>
      <c r="L473" s="222"/>
      <c r="M473" s="222"/>
      <c r="N473" s="222"/>
      <c r="O473" s="222"/>
      <c r="P473" s="222"/>
      <c r="Q473" s="222"/>
      <c r="R473" s="222"/>
      <c r="S473" s="222"/>
      <c r="T473" s="222"/>
      <c r="U473" s="222"/>
      <c r="V473" s="222"/>
    </row>
    <row r="474" spans="1:22">
      <c r="A474" s="240"/>
      <c r="B474" s="240"/>
      <c r="C474" s="239"/>
      <c r="D474" s="65"/>
      <c r="E474" s="86"/>
      <c r="F474" s="240"/>
      <c r="G474" s="239"/>
      <c r="H474" s="222"/>
      <c r="I474" s="222"/>
      <c r="J474" s="222"/>
      <c r="K474" s="222"/>
      <c r="L474" s="222"/>
      <c r="M474" s="222"/>
      <c r="N474" s="222"/>
      <c r="O474" s="222"/>
      <c r="P474" s="222"/>
      <c r="Q474" s="222"/>
      <c r="R474" s="222"/>
      <c r="S474" s="222"/>
      <c r="T474" s="222"/>
      <c r="U474" s="222"/>
      <c r="V474" s="222"/>
    </row>
    <row r="475" spans="1:22">
      <c r="A475" s="240"/>
      <c r="B475" s="240"/>
      <c r="C475" s="239"/>
      <c r="D475" s="65"/>
      <c r="E475" s="86"/>
      <c r="F475" s="240"/>
      <c r="G475" s="239"/>
      <c r="H475" s="222"/>
      <c r="I475" s="222"/>
      <c r="J475" s="22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</row>
    <row r="476" spans="1:22">
      <c r="A476" s="240"/>
      <c r="B476" s="240"/>
      <c r="C476" s="239"/>
      <c r="D476" s="65"/>
      <c r="E476" s="86"/>
      <c r="F476" s="240"/>
      <c r="G476" s="239"/>
      <c r="H476" s="222"/>
      <c r="I476" s="222"/>
      <c r="J476" s="222"/>
      <c r="K476" s="222"/>
      <c r="L476" s="222"/>
      <c r="M476" s="222"/>
      <c r="N476" s="222"/>
      <c r="O476" s="222"/>
      <c r="P476" s="222"/>
      <c r="Q476" s="222"/>
      <c r="R476" s="222"/>
      <c r="S476" s="222"/>
      <c r="T476" s="222"/>
      <c r="U476" s="222"/>
      <c r="V476" s="222"/>
    </row>
    <row r="477" spans="1:22">
      <c r="A477" s="240"/>
      <c r="B477" s="240"/>
      <c r="C477" s="239"/>
      <c r="D477" s="65"/>
      <c r="E477" s="87"/>
      <c r="F477" s="240"/>
      <c r="G477" s="239"/>
      <c r="H477" s="222"/>
      <c r="I477" s="222"/>
      <c r="J477" s="222"/>
      <c r="K477" s="222"/>
      <c r="L477" s="222"/>
      <c r="M477" s="222"/>
      <c r="N477" s="222"/>
      <c r="O477" s="222"/>
      <c r="P477" s="222"/>
      <c r="Q477" s="222"/>
      <c r="R477" s="222"/>
      <c r="S477" s="222"/>
      <c r="T477" s="222"/>
      <c r="U477" s="222"/>
      <c r="V477" s="222"/>
    </row>
    <row r="478" spans="1:22">
      <c r="A478" s="240"/>
      <c r="B478" s="240"/>
      <c r="C478" s="239"/>
      <c r="D478" s="65"/>
      <c r="E478" s="87"/>
      <c r="F478" s="240"/>
      <c r="G478" s="239"/>
      <c r="H478" s="222"/>
      <c r="I478" s="222"/>
      <c r="J478" s="222"/>
      <c r="K478" s="222"/>
      <c r="L478" s="222"/>
      <c r="M478" s="222"/>
      <c r="N478" s="222"/>
      <c r="O478" s="222"/>
      <c r="P478" s="222"/>
      <c r="Q478" s="222"/>
      <c r="R478" s="222"/>
      <c r="S478" s="222"/>
      <c r="T478" s="222"/>
      <c r="U478" s="222"/>
      <c r="V478" s="222"/>
    </row>
    <row r="479" spans="1:22">
      <c r="A479" s="240"/>
      <c r="B479" s="240"/>
      <c r="C479" s="239"/>
      <c r="D479" s="65"/>
      <c r="E479" s="86"/>
      <c r="F479" s="240"/>
      <c r="G479" s="239"/>
      <c r="H479" s="222"/>
      <c r="I479" s="222"/>
      <c r="J479" s="222"/>
      <c r="K479" s="222"/>
      <c r="L479" s="222"/>
      <c r="M479" s="222"/>
      <c r="N479" s="222"/>
      <c r="O479" s="222"/>
      <c r="P479" s="222"/>
      <c r="Q479" s="222"/>
      <c r="R479" s="222"/>
      <c r="S479" s="222"/>
      <c r="T479" s="222"/>
      <c r="U479" s="222"/>
      <c r="V479" s="222"/>
    </row>
    <row r="480" spans="1:22">
      <c r="A480" s="240"/>
      <c r="B480" s="240"/>
      <c r="C480" s="239"/>
      <c r="D480" s="65"/>
      <c r="E480" s="86"/>
      <c r="F480" s="240"/>
      <c r="G480" s="239"/>
      <c r="H480" s="222"/>
      <c r="I480" s="222"/>
      <c r="J480" s="222"/>
      <c r="K480" s="222"/>
      <c r="L480" s="222"/>
      <c r="M480" s="222"/>
      <c r="N480" s="222"/>
      <c r="O480" s="222"/>
      <c r="P480" s="222"/>
      <c r="Q480" s="222"/>
      <c r="R480" s="222"/>
      <c r="S480" s="222"/>
      <c r="T480" s="222"/>
      <c r="U480" s="222"/>
      <c r="V480" s="222"/>
    </row>
    <row r="481" spans="1:22">
      <c r="A481" s="240"/>
      <c r="B481" s="240"/>
      <c r="C481" s="239"/>
      <c r="D481" s="65"/>
      <c r="E481" s="87"/>
      <c r="F481" s="240"/>
      <c r="G481" s="239"/>
      <c r="H481" s="222"/>
      <c r="I481" s="222"/>
      <c r="J481" s="222"/>
      <c r="K481" s="222"/>
      <c r="L481" s="222"/>
      <c r="M481" s="222"/>
      <c r="N481" s="222"/>
      <c r="O481" s="222"/>
      <c r="P481" s="222"/>
      <c r="Q481" s="222"/>
      <c r="R481" s="222"/>
      <c r="S481" s="222"/>
      <c r="T481" s="222"/>
      <c r="U481" s="222"/>
      <c r="V481" s="222"/>
    </row>
    <row r="482" spans="1:22">
      <c r="A482" s="240"/>
      <c r="B482" s="240"/>
      <c r="C482" s="239"/>
      <c r="D482" s="65"/>
      <c r="E482" s="87"/>
      <c r="F482" s="240"/>
      <c r="G482" s="239"/>
      <c r="H482" s="222"/>
      <c r="I482" s="222"/>
      <c r="J482" s="222"/>
      <c r="K482" s="222"/>
      <c r="L482" s="222"/>
      <c r="M482" s="222"/>
      <c r="N482" s="222"/>
      <c r="O482" s="222"/>
      <c r="P482" s="222"/>
      <c r="Q482" s="222"/>
      <c r="R482" s="222"/>
      <c r="S482" s="222"/>
      <c r="T482" s="222"/>
      <c r="U482" s="222"/>
      <c r="V482" s="222"/>
    </row>
    <row r="483" spans="1:22">
      <c r="A483" s="240"/>
      <c r="B483" s="240"/>
      <c r="C483" s="239"/>
      <c r="D483" s="65"/>
      <c r="E483" s="86"/>
      <c r="F483" s="240"/>
      <c r="G483" s="239"/>
      <c r="H483" s="222"/>
      <c r="I483" s="222"/>
      <c r="J483" s="222"/>
      <c r="K483" s="222"/>
      <c r="L483" s="222"/>
      <c r="M483" s="222"/>
      <c r="N483" s="222"/>
      <c r="O483" s="222"/>
      <c r="P483" s="222"/>
      <c r="Q483" s="222"/>
      <c r="R483" s="222"/>
      <c r="S483" s="222"/>
      <c r="T483" s="222"/>
      <c r="U483" s="222"/>
      <c r="V483" s="222"/>
    </row>
    <row r="484" spans="1:22">
      <c r="A484" s="240"/>
      <c r="B484" s="240"/>
      <c r="C484" s="239"/>
      <c r="D484" s="65"/>
      <c r="E484" s="86"/>
      <c r="F484" s="240"/>
      <c r="G484" s="239"/>
      <c r="H484" s="222"/>
      <c r="I484" s="222"/>
      <c r="J484" s="222"/>
      <c r="K484" s="222"/>
      <c r="L484" s="222"/>
      <c r="M484" s="222"/>
      <c r="N484" s="222"/>
      <c r="O484" s="222"/>
      <c r="P484" s="222"/>
      <c r="Q484" s="222"/>
      <c r="R484" s="222"/>
      <c r="S484" s="222"/>
      <c r="T484" s="222"/>
      <c r="U484" s="222"/>
      <c r="V484" s="222"/>
    </row>
    <row r="485" spans="1:22">
      <c r="A485" s="240"/>
      <c r="B485" s="240"/>
      <c r="C485" s="239"/>
      <c r="D485" s="65"/>
      <c r="E485" s="86"/>
      <c r="F485" s="240"/>
      <c r="G485" s="239"/>
      <c r="H485" s="222"/>
      <c r="I485" s="222"/>
      <c r="J485" s="222"/>
      <c r="K485" s="222"/>
      <c r="L485" s="222"/>
      <c r="M485" s="222"/>
      <c r="N485" s="222"/>
      <c r="O485" s="222"/>
      <c r="P485" s="222"/>
      <c r="Q485" s="222"/>
      <c r="R485" s="222"/>
      <c r="S485" s="222"/>
      <c r="T485" s="222"/>
      <c r="U485" s="222"/>
      <c r="V485" s="222"/>
    </row>
    <row r="486" spans="1:22">
      <c r="A486" s="240"/>
      <c r="B486" s="240"/>
      <c r="C486" s="239"/>
      <c r="D486" s="65"/>
      <c r="E486" s="87"/>
      <c r="F486" s="240"/>
      <c r="G486" s="239"/>
      <c r="H486" s="222"/>
      <c r="I486" s="222"/>
      <c r="J486" s="222"/>
      <c r="K486" s="222"/>
      <c r="L486" s="222"/>
      <c r="M486" s="222"/>
      <c r="N486" s="222"/>
      <c r="O486" s="222"/>
      <c r="P486" s="222"/>
      <c r="Q486" s="222"/>
      <c r="R486" s="222"/>
      <c r="S486" s="222"/>
      <c r="T486" s="222"/>
      <c r="U486" s="222"/>
      <c r="V486" s="222"/>
    </row>
    <row r="487" spans="1:22">
      <c r="A487" s="240"/>
      <c r="B487" s="240"/>
      <c r="C487" s="239"/>
      <c r="D487" s="65"/>
      <c r="E487" s="86"/>
      <c r="F487" s="240"/>
      <c r="G487" s="239"/>
      <c r="H487" s="222"/>
      <c r="I487" s="222"/>
      <c r="J487" s="222"/>
      <c r="K487" s="222"/>
      <c r="L487" s="222"/>
      <c r="M487" s="222"/>
      <c r="N487" s="222"/>
      <c r="O487" s="222"/>
      <c r="P487" s="222"/>
      <c r="Q487" s="222"/>
      <c r="R487" s="222"/>
      <c r="S487" s="222"/>
      <c r="T487" s="222"/>
      <c r="U487" s="222"/>
      <c r="V487" s="222"/>
    </row>
    <row r="488" spans="1:22">
      <c r="A488" s="240"/>
      <c r="B488" s="240"/>
      <c r="C488" s="239"/>
      <c r="D488" s="65"/>
      <c r="E488" s="86"/>
      <c r="F488" s="240"/>
      <c r="G488" s="239"/>
      <c r="H488" s="222"/>
      <c r="I488" s="222"/>
      <c r="J488" s="222"/>
      <c r="K488" s="222"/>
      <c r="L488" s="222"/>
      <c r="M488" s="222"/>
      <c r="N488" s="222"/>
      <c r="O488" s="222"/>
      <c r="P488" s="222"/>
      <c r="Q488" s="222"/>
      <c r="R488" s="222"/>
      <c r="S488" s="222"/>
      <c r="T488" s="222"/>
      <c r="U488" s="222"/>
      <c r="V488" s="222"/>
    </row>
    <row r="489" spans="1:22">
      <c r="A489" s="240"/>
      <c r="B489" s="240"/>
      <c r="C489" s="239"/>
      <c r="D489" s="65"/>
      <c r="E489" s="87"/>
      <c r="F489" s="240"/>
      <c r="G489" s="239"/>
      <c r="H489" s="222"/>
      <c r="I489" s="222"/>
      <c r="J489" s="222"/>
      <c r="K489" s="222"/>
      <c r="L489" s="222"/>
      <c r="M489" s="222"/>
      <c r="N489" s="222"/>
      <c r="O489" s="222"/>
      <c r="P489" s="222"/>
      <c r="Q489" s="222"/>
      <c r="R489" s="222"/>
      <c r="S489" s="222"/>
      <c r="T489" s="222"/>
      <c r="U489" s="222"/>
      <c r="V489" s="222"/>
    </row>
    <row r="490" spans="1:22">
      <c r="A490" s="240"/>
      <c r="B490" s="240"/>
      <c r="C490" s="239"/>
      <c r="D490" s="65"/>
      <c r="E490" s="87"/>
      <c r="F490" s="240"/>
      <c r="G490" s="239"/>
      <c r="H490" s="222"/>
      <c r="I490" s="222"/>
      <c r="J490" s="222"/>
      <c r="K490" s="222"/>
      <c r="L490" s="222"/>
      <c r="M490" s="222"/>
      <c r="N490" s="222"/>
      <c r="O490" s="222"/>
      <c r="P490" s="222"/>
      <c r="Q490" s="222"/>
      <c r="R490" s="222"/>
      <c r="S490" s="222"/>
      <c r="T490" s="222"/>
      <c r="U490" s="222"/>
      <c r="V490" s="222"/>
    </row>
    <row r="491" spans="1:22">
      <c r="A491" s="240"/>
      <c r="B491" s="240"/>
      <c r="C491" s="239"/>
      <c r="D491" s="65"/>
      <c r="E491" s="87"/>
      <c r="F491" s="240"/>
      <c r="G491" s="239"/>
      <c r="H491" s="222"/>
      <c r="I491" s="222"/>
      <c r="J491" s="222"/>
      <c r="K491" s="222"/>
      <c r="L491" s="222"/>
      <c r="M491" s="222"/>
      <c r="N491" s="222"/>
      <c r="O491" s="222"/>
      <c r="P491" s="222"/>
      <c r="Q491" s="222"/>
      <c r="R491" s="222"/>
      <c r="S491" s="222"/>
      <c r="T491" s="222"/>
      <c r="U491" s="222"/>
      <c r="V491" s="222"/>
    </row>
    <row r="492" spans="1:22">
      <c r="A492" s="240"/>
      <c r="B492" s="240"/>
      <c r="C492" s="239"/>
      <c r="D492" s="65"/>
      <c r="E492" s="87"/>
      <c r="F492" s="240"/>
      <c r="G492" s="239"/>
      <c r="H492" s="222"/>
      <c r="I492" s="222"/>
      <c r="J492" s="222"/>
      <c r="K492" s="222"/>
      <c r="L492" s="222"/>
      <c r="M492" s="222"/>
      <c r="N492" s="222"/>
      <c r="O492" s="222"/>
      <c r="P492" s="222"/>
      <c r="Q492" s="222"/>
      <c r="R492" s="222"/>
      <c r="S492" s="222"/>
      <c r="T492" s="222"/>
      <c r="U492" s="222"/>
      <c r="V492" s="222"/>
    </row>
    <row r="493" spans="1:22">
      <c r="A493" s="240"/>
      <c r="B493" s="240"/>
      <c r="C493" s="239"/>
      <c r="D493" s="65"/>
      <c r="E493" s="86"/>
      <c r="F493" s="240"/>
      <c r="G493" s="239"/>
      <c r="H493" s="222"/>
      <c r="I493" s="222"/>
      <c r="J493" s="222"/>
      <c r="K493" s="222"/>
      <c r="L493" s="222"/>
      <c r="M493" s="222"/>
      <c r="N493" s="222"/>
      <c r="O493" s="222"/>
      <c r="P493" s="222"/>
      <c r="Q493" s="222"/>
      <c r="R493" s="222"/>
      <c r="S493" s="222"/>
      <c r="T493" s="222"/>
      <c r="U493" s="222"/>
      <c r="V493" s="222"/>
    </row>
    <row r="494" spans="1:22">
      <c r="A494" s="240"/>
      <c r="B494" s="240"/>
      <c r="C494" s="239"/>
      <c r="D494" s="65"/>
      <c r="E494" s="87"/>
      <c r="F494" s="240"/>
      <c r="G494" s="239"/>
      <c r="H494" s="222"/>
      <c r="I494" s="222"/>
      <c r="J494" s="222"/>
      <c r="K494" s="222"/>
      <c r="L494" s="222"/>
      <c r="M494" s="222"/>
      <c r="N494" s="222"/>
      <c r="O494" s="222"/>
      <c r="P494" s="222"/>
      <c r="Q494" s="222"/>
      <c r="R494" s="222"/>
      <c r="S494" s="222"/>
      <c r="T494" s="222"/>
      <c r="U494" s="222"/>
      <c r="V494" s="222"/>
    </row>
    <row r="495" spans="1:22">
      <c r="A495" s="240"/>
      <c r="B495" s="240"/>
      <c r="C495" s="239"/>
      <c r="D495" s="65"/>
      <c r="E495" s="86"/>
      <c r="F495" s="240"/>
      <c r="G495" s="239"/>
      <c r="H495" s="222"/>
      <c r="I495" s="222"/>
      <c r="J495" s="222"/>
      <c r="K495" s="222"/>
      <c r="L495" s="222"/>
      <c r="M495" s="222"/>
      <c r="N495" s="222"/>
      <c r="O495" s="222"/>
      <c r="P495" s="222"/>
      <c r="Q495" s="222"/>
      <c r="R495" s="222"/>
      <c r="S495" s="222"/>
      <c r="T495" s="222"/>
      <c r="U495" s="222"/>
      <c r="V495" s="222"/>
    </row>
    <row r="496" spans="1:22">
      <c r="A496" s="240"/>
      <c r="B496" s="240"/>
      <c r="C496" s="239"/>
      <c r="D496" s="65"/>
      <c r="E496" s="86"/>
      <c r="F496" s="240"/>
      <c r="G496" s="239"/>
      <c r="H496" s="222"/>
      <c r="I496" s="222"/>
      <c r="J496" s="222"/>
      <c r="K496" s="222"/>
      <c r="L496" s="222"/>
      <c r="M496" s="222"/>
      <c r="N496" s="222"/>
      <c r="O496" s="222"/>
      <c r="P496" s="222"/>
      <c r="Q496" s="222"/>
      <c r="R496" s="222"/>
      <c r="S496" s="222"/>
      <c r="T496" s="222"/>
      <c r="U496" s="222"/>
      <c r="V496" s="222"/>
    </row>
    <row r="497" spans="1:22">
      <c r="A497" s="240"/>
      <c r="B497" s="240"/>
      <c r="C497" s="239"/>
      <c r="D497" s="65"/>
      <c r="E497" s="87"/>
      <c r="F497" s="240"/>
      <c r="G497" s="239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</row>
    <row r="498" spans="1:22">
      <c r="A498" s="240"/>
      <c r="B498" s="240"/>
      <c r="C498" s="239"/>
      <c r="D498" s="65"/>
      <c r="E498" s="87"/>
      <c r="F498" s="240"/>
      <c r="G498" s="239"/>
      <c r="H498" s="222"/>
      <c r="I498" s="222"/>
      <c r="J498" s="222"/>
      <c r="K498" s="222"/>
      <c r="L498" s="222"/>
      <c r="M498" s="222"/>
      <c r="N498" s="222"/>
      <c r="O498" s="222"/>
      <c r="P498" s="222"/>
      <c r="Q498" s="222"/>
      <c r="R498" s="222"/>
      <c r="S498" s="222"/>
      <c r="T498" s="222"/>
      <c r="U498" s="222"/>
      <c r="V498" s="222"/>
    </row>
    <row r="499" spans="1:22">
      <c r="A499" s="240"/>
      <c r="B499" s="240"/>
      <c r="C499" s="239"/>
      <c r="D499" s="65"/>
      <c r="E499" s="86"/>
      <c r="F499" s="240"/>
      <c r="G499" s="239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</row>
    <row r="500" spans="1:22">
      <c r="A500" s="224"/>
      <c r="B500" s="240"/>
      <c r="C500" s="99"/>
      <c r="D500" s="65"/>
      <c r="E500" s="86"/>
      <c r="F500" s="93"/>
      <c r="G500" s="94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>
        <v>3</v>
      </c>
    </row>
    <row r="501" spans="1:22">
      <c r="A501" s="222"/>
      <c r="B501" s="240"/>
      <c r="C501" s="99"/>
      <c r="D501" s="65"/>
      <c r="E501" s="86"/>
      <c r="F501" s="93"/>
      <c r="G501" s="94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>
        <v>1</v>
      </c>
    </row>
    <row r="502" spans="1:22">
      <c r="A502" s="223"/>
      <c r="B502" s="240"/>
      <c r="C502" s="99"/>
      <c r="D502" s="65"/>
      <c r="E502" s="86"/>
      <c r="F502" s="93"/>
      <c r="G502" s="94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>
        <v>5</v>
      </c>
    </row>
    <row r="503" spans="1:22">
      <c r="A503" s="224"/>
      <c r="B503" s="224"/>
      <c r="C503" s="99"/>
      <c r="D503" s="65"/>
      <c r="E503" s="86"/>
      <c r="F503" s="93"/>
      <c r="G503" s="94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>
        <v>1</v>
      </c>
    </row>
    <row r="504" spans="1:22">
      <c r="A504" s="222"/>
      <c r="B504" s="222"/>
      <c r="C504" s="99"/>
      <c r="D504" s="65"/>
      <c r="E504" s="86"/>
      <c r="F504" s="93"/>
      <c r="G504" s="94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>
        <v>1</v>
      </c>
    </row>
    <row r="505" spans="1:22">
      <c r="A505" s="222"/>
      <c r="B505" s="222"/>
      <c r="C505" s="99"/>
      <c r="D505" s="65"/>
      <c r="E505" s="86"/>
      <c r="F505" s="93"/>
      <c r="G505" s="94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>
        <v>1</v>
      </c>
    </row>
    <row r="506" spans="1:22">
      <c r="A506" s="222"/>
      <c r="B506" s="222"/>
      <c r="C506" s="99"/>
      <c r="D506" s="65"/>
      <c r="E506" s="86"/>
      <c r="F506" s="93"/>
      <c r="G506" s="94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>
        <v>2</v>
      </c>
    </row>
    <row r="507" spans="1:22">
      <c r="A507" s="222"/>
      <c r="B507" s="222"/>
      <c r="C507" s="99"/>
      <c r="D507" s="65"/>
      <c r="E507" s="86"/>
      <c r="F507" s="93"/>
      <c r="G507" s="94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>
        <v>1</v>
      </c>
    </row>
    <row r="508" spans="1:22">
      <c r="A508" s="222"/>
      <c r="B508" s="222"/>
      <c r="C508" s="99"/>
      <c r="D508" s="65"/>
      <c r="E508" s="86"/>
      <c r="F508" s="93"/>
      <c r="G508" s="94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>
        <v>1</v>
      </c>
    </row>
    <row r="509" spans="1:22">
      <c r="A509" s="223"/>
      <c r="B509" s="223"/>
      <c r="C509" s="99"/>
      <c r="D509" s="65"/>
      <c r="E509" s="86"/>
      <c r="F509" s="93"/>
      <c r="G509" s="94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>
        <v>2</v>
      </c>
    </row>
    <row r="510" spans="1:22">
      <c r="A510" s="224"/>
      <c r="B510" s="224"/>
      <c r="C510" s="99"/>
      <c r="D510" s="65"/>
      <c r="E510" s="86"/>
      <c r="F510" s="93"/>
      <c r="G510" s="94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>
        <v>1</v>
      </c>
    </row>
    <row r="511" spans="1:22">
      <c r="A511" s="223"/>
      <c r="B511" s="223"/>
      <c r="C511" s="99"/>
      <c r="D511" s="65"/>
      <c r="E511" s="86"/>
      <c r="F511" s="93"/>
      <c r="G511" s="94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>
        <v>1</v>
      </c>
    </row>
    <row r="512" spans="1:22">
      <c r="A512" s="224"/>
      <c r="B512" s="224"/>
      <c r="C512" s="99"/>
      <c r="D512" s="65"/>
      <c r="E512" s="86"/>
      <c r="F512" s="95"/>
      <c r="G512" s="94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>
        <v>6</v>
      </c>
    </row>
    <row r="513" spans="1:22">
      <c r="A513" s="222"/>
      <c r="B513" s="222"/>
      <c r="C513" s="99"/>
      <c r="D513" s="65"/>
      <c r="E513" s="86"/>
      <c r="F513" s="95"/>
      <c r="G513" s="94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>
        <v>2</v>
      </c>
    </row>
    <row r="514" spans="1:22">
      <c r="A514" s="222"/>
      <c r="B514" s="222"/>
      <c r="C514" s="99"/>
      <c r="D514" s="65"/>
      <c r="E514" s="86"/>
      <c r="F514" s="95"/>
      <c r="G514" s="94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>
        <v>1</v>
      </c>
    </row>
    <row r="515" spans="1:22">
      <c r="A515" s="222"/>
      <c r="B515" s="222"/>
      <c r="C515" s="99"/>
      <c r="D515" s="65"/>
      <c r="E515" s="86"/>
      <c r="F515" s="95"/>
      <c r="G515" s="94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>
        <v>4</v>
      </c>
    </row>
    <row r="516" spans="1:22">
      <c r="A516" s="223"/>
      <c r="B516" s="223"/>
      <c r="C516" s="99"/>
      <c r="D516" s="65"/>
      <c r="E516" s="86"/>
      <c r="F516" s="95"/>
      <c r="G516" s="94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>
        <v>4</v>
      </c>
    </row>
    <row r="517" spans="1:22">
      <c r="A517" s="224"/>
      <c r="B517" s="224"/>
      <c r="C517" s="99"/>
      <c r="D517" s="65"/>
      <c r="E517" s="86"/>
      <c r="F517" s="95"/>
      <c r="G517" s="94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>
        <v>5</v>
      </c>
    </row>
    <row r="518" spans="1:22">
      <c r="A518" s="222"/>
      <c r="B518" s="222"/>
      <c r="C518" s="99"/>
      <c r="D518" s="65"/>
      <c r="E518" s="86"/>
      <c r="F518" s="95"/>
      <c r="G518" s="94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>
        <v>5</v>
      </c>
    </row>
    <row r="519" spans="1:22">
      <c r="A519" s="222"/>
      <c r="B519" s="222"/>
      <c r="C519" s="99"/>
      <c r="D519" s="65"/>
      <c r="E519" s="86"/>
      <c r="F519" s="95"/>
      <c r="G519" s="94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>
        <v>4</v>
      </c>
    </row>
    <row r="520" spans="1:22">
      <c r="A520" s="222"/>
      <c r="B520" s="222"/>
      <c r="C520" s="99"/>
      <c r="D520" s="65"/>
      <c r="E520" s="86"/>
      <c r="F520" s="95"/>
      <c r="G520" s="94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>
        <v>4</v>
      </c>
    </row>
    <row r="521" spans="1:22">
      <c r="A521" s="222"/>
      <c r="B521" s="222"/>
      <c r="C521" s="99"/>
      <c r="D521" s="65"/>
      <c r="E521" s="86"/>
      <c r="F521" s="95"/>
      <c r="G521" s="94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>
        <v>3</v>
      </c>
    </row>
    <row r="522" spans="1:22">
      <c r="A522" s="222"/>
      <c r="B522" s="222"/>
      <c r="C522" s="99"/>
      <c r="D522" s="65"/>
      <c r="E522" s="86"/>
      <c r="F522" s="95"/>
      <c r="G522" s="94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>
        <v>4</v>
      </c>
    </row>
    <row r="523" spans="1:22">
      <c r="A523" s="222"/>
      <c r="B523" s="222"/>
      <c r="C523" s="99"/>
      <c r="D523" s="65"/>
      <c r="E523" s="86"/>
      <c r="F523" s="95"/>
      <c r="G523" s="94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>
        <v>5</v>
      </c>
    </row>
    <row r="524" spans="1:22">
      <c r="A524" s="222"/>
      <c r="B524" s="222"/>
      <c r="C524" s="99"/>
      <c r="D524" s="65"/>
      <c r="E524" s="86"/>
      <c r="F524" s="95"/>
      <c r="G524" s="94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>
        <v>4</v>
      </c>
    </row>
    <row r="525" spans="1:22">
      <c r="A525" s="222"/>
      <c r="B525" s="222"/>
      <c r="C525" s="99"/>
      <c r="D525" s="65"/>
      <c r="E525" s="86"/>
      <c r="F525" s="95"/>
      <c r="G525" s="94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>
        <v>4</v>
      </c>
    </row>
    <row r="526" spans="1:22">
      <c r="A526" s="223"/>
      <c r="B526" s="223"/>
      <c r="C526" s="99"/>
      <c r="D526" s="65"/>
      <c r="E526" s="86"/>
      <c r="F526" s="95"/>
      <c r="G526" s="94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>
        <v>5</v>
      </c>
    </row>
    <row r="527" spans="1:22">
      <c r="A527" s="224"/>
      <c r="B527" s="224"/>
      <c r="C527" s="99"/>
      <c r="D527" s="65"/>
      <c r="E527" s="86"/>
      <c r="F527" s="95"/>
      <c r="G527" s="94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>
        <v>6</v>
      </c>
    </row>
    <row r="528" spans="1:22">
      <c r="A528" s="222"/>
      <c r="B528" s="222"/>
      <c r="C528" s="99"/>
      <c r="D528" s="65"/>
      <c r="E528" s="86"/>
      <c r="F528" s="95"/>
      <c r="G528" s="94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>
        <v>6</v>
      </c>
    </row>
    <row r="529" spans="1:22">
      <c r="A529" s="223"/>
      <c r="B529" s="223"/>
      <c r="C529" s="99"/>
      <c r="D529" s="65"/>
      <c r="E529" s="86"/>
      <c r="F529" s="95"/>
      <c r="G529" s="94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>
        <v>5</v>
      </c>
    </row>
    <row r="530" spans="1:22" ht="45" customHeight="1">
      <c r="A530" s="224"/>
      <c r="B530" s="224"/>
      <c r="C530" s="99"/>
      <c r="D530" s="65"/>
      <c r="E530" s="86"/>
      <c r="F530" s="95"/>
      <c r="G530" s="237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>
        <v>1</v>
      </c>
    </row>
    <row r="531" spans="1:22">
      <c r="A531" s="223"/>
      <c r="B531" s="223"/>
      <c r="C531" s="99"/>
      <c r="D531" s="65"/>
      <c r="E531" s="86"/>
      <c r="F531" s="95"/>
      <c r="G531" s="238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>
        <v>2</v>
      </c>
    </row>
    <row r="532" spans="1:22">
      <c r="A532" s="224"/>
      <c r="B532" s="224"/>
      <c r="C532" s="99"/>
      <c r="D532" s="65"/>
      <c r="E532" s="86"/>
      <c r="F532" s="95"/>
      <c r="G532" s="94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>
        <v>2</v>
      </c>
    </row>
    <row r="533" spans="1:22">
      <c r="A533" s="222"/>
      <c r="B533" s="222"/>
      <c r="C533" s="99"/>
      <c r="D533" s="65"/>
      <c r="E533" s="86"/>
      <c r="F533" s="95"/>
      <c r="G533" s="94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>
        <v>2</v>
      </c>
    </row>
    <row r="534" spans="1:22">
      <c r="A534" s="223"/>
      <c r="B534" s="223"/>
      <c r="C534" s="99"/>
      <c r="D534" s="65"/>
      <c r="E534" s="86"/>
      <c r="F534" s="95"/>
      <c r="G534" s="94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>
        <v>2</v>
      </c>
    </row>
    <row r="535" spans="1:22">
      <c r="A535" s="224"/>
      <c r="B535" s="93"/>
      <c r="C535" s="94"/>
      <c r="D535" s="65"/>
      <c r="E535" s="86"/>
      <c r="F535" s="95"/>
      <c r="G535" s="94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>
        <v>4</v>
      </c>
    </row>
    <row r="536" spans="1:22">
      <c r="A536" s="223"/>
      <c r="B536" s="93"/>
      <c r="C536" s="93"/>
      <c r="D536" s="65"/>
      <c r="E536" s="86"/>
      <c r="F536" s="95"/>
      <c r="G536" s="94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>
        <v>6</v>
      </c>
    </row>
    <row r="537" spans="1:22" ht="52.5" customHeight="1">
      <c r="A537" s="224"/>
      <c r="B537" s="240"/>
      <c r="C537" s="237"/>
      <c r="D537" s="65"/>
      <c r="E537" s="87"/>
      <c r="F537" s="267"/>
      <c r="G537" s="237"/>
      <c r="H537" s="224"/>
      <c r="I537" s="204"/>
      <c r="J537" s="224"/>
      <c r="K537" s="224"/>
      <c r="L537" s="224"/>
      <c r="M537" s="224"/>
      <c r="N537" s="204"/>
      <c r="O537" s="204"/>
      <c r="P537" s="204"/>
      <c r="Q537" s="224"/>
      <c r="R537" s="204"/>
      <c r="S537" s="224">
        <v>10.4</v>
      </c>
      <c r="T537" s="224">
        <v>12.8</v>
      </c>
      <c r="U537" s="224"/>
      <c r="V537" s="224">
        <v>28</v>
      </c>
    </row>
    <row r="538" spans="1:22">
      <c r="A538" s="222"/>
      <c r="B538" s="240"/>
      <c r="C538" s="231"/>
      <c r="D538" s="93"/>
      <c r="E538" s="103"/>
      <c r="F538" s="268"/>
      <c r="G538" s="231"/>
      <c r="H538" s="222"/>
      <c r="I538" s="226"/>
      <c r="J538" s="222"/>
      <c r="K538" s="222"/>
      <c r="L538" s="222"/>
      <c r="M538" s="222"/>
      <c r="N538" s="226"/>
      <c r="O538" s="226"/>
      <c r="P538" s="226"/>
      <c r="Q538" s="222"/>
      <c r="R538" s="226"/>
      <c r="S538" s="222"/>
      <c r="T538" s="222"/>
      <c r="U538" s="222"/>
      <c r="V538" s="222"/>
    </row>
    <row r="539" spans="1:22">
      <c r="A539" s="222"/>
      <c r="B539" s="240"/>
      <c r="C539" s="231"/>
      <c r="D539" s="93"/>
      <c r="E539" s="104"/>
      <c r="F539" s="268"/>
      <c r="G539" s="231"/>
      <c r="H539" s="222"/>
      <c r="I539" s="226"/>
      <c r="J539" s="222"/>
      <c r="K539" s="222"/>
      <c r="L539" s="222"/>
      <c r="M539" s="222"/>
      <c r="N539" s="226"/>
      <c r="O539" s="226"/>
      <c r="P539" s="226"/>
      <c r="Q539" s="222"/>
      <c r="R539" s="226"/>
      <c r="S539" s="222"/>
      <c r="T539" s="222"/>
      <c r="U539" s="222"/>
      <c r="V539" s="222"/>
    </row>
    <row r="540" spans="1:22">
      <c r="A540" s="222"/>
      <c r="B540" s="240"/>
      <c r="C540" s="231"/>
      <c r="D540" s="93"/>
      <c r="E540" s="104"/>
      <c r="F540" s="268"/>
      <c r="G540" s="231"/>
      <c r="H540" s="222"/>
      <c r="I540" s="226"/>
      <c r="J540" s="222"/>
      <c r="K540" s="222"/>
      <c r="L540" s="222"/>
      <c r="M540" s="222"/>
      <c r="N540" s="226"/>
      <c r="O540" s="226"/>
      <c r="P540" s="226"/>
      <c r="Q540" s="222"/>
      <c r="R540" s="226"/>
      <c r="S540" s="222"/>
      <c r="T540" s="222"/>
      <c r="U540" s="222"/>
      <c r="V540" s="222"/>
    </row>
    <row r="541" spans="1:22">
      <c r="A541" s="222"/>
      <c r="B541" s="240"/>
      <c r="C541" s="231"/>
      <c r="D541" s="93"/>
      <c r="E541" s="93"/>
      <c r="F541" s="268"/>
      <c r="G541" s="231"/>
      <c r="H541" s="222"/>
      <c r="I541" s="226"/>
      <c r="J541" s="222"/>
      <c r="K541" s="222"/>
      <c r="L541" s="222"/>
      <c r="M541" s="222"/>
      <c r="N541" s="226"/>
      <c r="O541" s="226"/>
      <c r="P541" s="226"/>
      <c r="Q541" s="222"/>
      <c r="R541" s="226"/>
      <c r="S541" s="222"/>
      <c r="T541" s="222"/>
      <c r="U541" s="222"/>
      <c r="V541" s="222"/>
    </row>
    <row r="542" spans="1:22">
      <c r="A542" s="222"/>
      <c r="B542" s="240"/>
      <c r="C542" s="231"/>
      <c r="D542" s="93"/>
      <c r="E542" s="93"/>
      <c r="F542" s="268"/>
      <c r="G542" s="231"/>
      <c r="H542" s="222"/>
      <c r="I542" s="226"/>
      <c r="J542" s="222"/>
      <c r="K542" s="222"/>
      <c r="L542" s="222"/>
      <c r="M542" s="222"/>
      <c r="N542" s="226"/>
      <c r="O542" s="226"/>
      <c r="P542" s="226"/>
      <c r="Q542" s="222"/>
      <c r="R542" s="226"/>
      <c r="S542" s="222"/>
      <c r="T542" s="222"/>
      <c r="U542" s="222"/>
      <c r="V542" s="222"/>
    </row>
    <row r="543" spans="1:22">
      <c r="A543" s="222"/>
      <c r="B543" s="240"/>
      <c r="C543" s="231"/>
      <c r="D543" s="93"/>
      <c r="E543" s="93"/>
      <c r="F543" s="268"/>
      <c r="G543" s="231"/>
      <c r="H543" s="222"/>
      <c r="I543" s="226"/>
      <c r="J543" s="222"/>
      <c r="K543" s="222"/>
      <c r="L543" s="222"/>
      <c r="M543" s="222"/>
      <c r="N543" s="226"/>
      <c r="O543" s="226"/>
      <c r="P543" s="226"/>
      <c r="Q543" s="222"/>
      <c r="R543" s="226"/>
      <c r="S543" s="222"/>
      <c r="T543" s="222"/>
      <c r="U543" s="222"/>
      <c r="V543" s="222"/>
    </row>
    <row r="544" spans="1:22">
      <c r="A544" s="222"/>
      <c r="B544" s="240"/>
      <c r="C544" s="231"/>
      <c r="D544" s="93"/>
      <c r="E544" s="93"/>
      <c r="F544" s="268"/>
      <c r="G544" s="231"/>
      <c r="H544" s="222"/>
      <c r="I544" s="226"/>
      <c r="J544" s="222"/>
      <c r="K544" s="222"/>
      <c r="L544" s="222"/>
      <c r="M544" s="222"/>
      <c r="N544" s="226"/>
      <c r="O544" s="226"/>
      <c r="P544" s="226"/>
      <c r="Q544" s="222"/>
      <c r="R544" s="226"/>
      <c r="S544" s="222"/>
      <c r="T544" s="222"/>
      <c r="U544" s="222"/>
      <c r="V544" s="222"/>
    </row>
    <row r="545" spans="1:22">
      <c r="A545" s="222"/>
      <c r="B545" s="240"/>
      <c r="C545" s="231"/>
      <c r="D545" s="93"/>
      <c r="E545" s="103"/>
      <c r="F545" s="268"/>
      <c r="G545" s="231"/>
      <c r="H545" s="222"/>
      <c r="I545" s="226"/>
      <c r="J545" s="222"/>
      <c r="K545" s="222"/>
      <c r="L545" s="222"/>
      <c r="M545" s="222"/>
      <c r="N545" s="226"/>
      <c r="O545" s="226"/>
      <c r="P545" s="226"/>
      <c r="Q545" s="222"/>
      <c r="R545" s="226"/>
      <c r="S545" s="222"/>
      <c r="T545" s="222"/>
      <c r="U545" s="222"/>
      <c r="V545" s="222"/>
    </row>
    <row r="546" spans="1:22">
      <c r="A546" s="222"/>
      <c r="B546" s="240"/>
      <c r="C546" s="231"/>
      <c r="D546" s="93"/>
      <c r="E546" s="103"/>
      <c r="F546" s="268"/>
      <c r="G546" s="231"/>
      <c r="H546" s="222"/>
      <c r="I546" s="226"/>
      <c r="J546" s="222"/>
      <c r="K546" s="222"/>
      <c r="L546" s="222"/>
      <c r="M546" s="222"/>
      <c r="N546" s="226"/>
      <c r="O546" s="226"/>
      <c r="P546" s="226"/>
      <c r="Q546" s="222"/>
      <c r="R546" s="226"/>
      <c r="S546" s="222"/>
      <c r="T546" s="222"/>
      <c r="U546" s="222"/>
      <c r="V546" s="222"/>
    </row>
    <row r="547" spans="1:22">
      <c r="A547" s="222"/>
      <c r="B547" s="240"/>
      <c r="C547" s="231"/>
      <c r="D547" s="93"/>
      <c r="E547" s="103"/>
      <c r="F547" s="268"/>
      <c r="G547" s="231"/>
      <c r="H547" s="222"/>
      <c r="I547" s="226"/>
      <c r="J547" s="222"/>
      <c r="K547" s="222"/>
      <c r="L547" s="222"/>
      <c r="M547" s="222"/>
      <c r="N547" s="226"/>
      <c r="O547" s="226"/>
      <c r="P547" s="226"/>
      <c r="Q547" s="222"/>
      <c r="R547" s="226"/>
      <c r="S547" s="222"/>
      <c r="T547" s="222"/>
      <c r="U547" s="222"/>
      <c r="V547" s="222"/>
    </row>
    <row r="548" spans="1:22">
      <c r="A548" s="222"/>
      <c r="B548" s="240"/>
      <c r="C548" s="231"/>
      <c r="D548" s="93"/>
      <c r="E548" s="105"/>
      <c r="F548" s="268"/>
      <c r="G548" s="231"/>
      <c r="H548" s="222"/>
      <c r="I548" s="226"/>
      <c r="J548" s="222"/>
      <c r="K548" s="222"/>
      <c r="L548" s="222"/>
      <c r="M548" s="222"/>
      <c r="N548" s="226"/>
      <c r="O548" s="226"/>
      <c r="P548" s="226"/>
      <c r="Q548" s="222"/>
      <c r="R548" s="226"/>
      <c r="S548" s="222"/>
      <c r="T548" s="222"/>
      <c r="U548" s="222"/>
      <c r="V548" s="222"/>
    </row>
    <row r="549" spans="1:22">
      <c r="A549" s="222"/>
      <c r="B549" s="240"/>
      <c r="C549" s="231"/>
      <c r="D549" s="93"/>
      <c r="E549" s="103"/>
      <c r="F549" s="268"/>
      <c r="G549" s="231"/>
      <c r="H549" s="222"/>
      <c r="I549" s="226"/>
      <c r="J549" s="222"/>
      <c r="K549" s="222"/>
      <c r="L549" s="222"/>
      <c r="M549" s="222"/>
      <c r="N549" s="226"/>
      <c r="O549" s="226"/>
      <c r="P549" s="226"/>
      <c r="Q549" s="222"/>
      <c r="R549" s="226"/>
      <c r="S549" s="222"/>
      <c r="T549" s="222"/>
      <c r="U549" s="222"/>
      <c r="V549" s="222"/>
    </row>
    <row r="550" spans="1:22">
      <c r="A550" s="222"/>
      <c r="B550" s="240"/>
      <c r="C550" s="231"/>
      <c r="D550" s="93"/>
      <c r="E550" s="103"/>
      <c r="F550" s="268"/>
      <c r="G550" s="231"/>
      <c r="H550" s="222"/>
      <c r="I550" s="226"/>
      <c r="J550" s="222"/>
      <c r="K550" s="222"/>
      <c r="L550" s="222"/>
      <c r="M550" s="222"/>
      <c r="N550" s="226"/>
      <c r="O550" s="226"/>
      <c r="P550" s="226"/>
      <c r="Q550" s="222"/>
      <c r="R550" s="226"/>
      <c r="S550" s="222"/>
      <c r="T550" s="222"/>
      <c r="U550" s="222"/>
      <c r="V550" s="222"/>
    </row>
    <row r="551" spans="1:22">
      <c r="A551" s="222"/>
      <c r="B551" s="240"/>
      <c r="C551" s="231"/>
      <c r="D551" s="93"/>
      <c r="E551" s="103"/>
      <c r="F551" s="268"/>
      <c r="G551" s="231"/>
      <c r="H551" s="222"/>
      <c r="I551" s="226"/>
      <c r="J551" s="222"/>
      <c r="K551" s="222"/>
      <c r="L551" s="222"/>
      <c r="M551" s="222"/>
      <c r="N551" s="226"/>
      <c r="O551" s="226"/>
      <c r="P551" s="226"/>
      <c r="Q551" s="222"/>
      <c r="R551" s="226"/>
      <c r="S551" s="222"/>
      <c r="T551" s="222"/>
      <c r="U551" s="222"/>
      <c r="V551" s="222"/>
    </row>
    <row r="552" spans="1:22">
      <c r="A552" s="222"/>
      <c r="B552" s="240"/>
      <c r="C552" s="231"/>
      <c r="D552" s="93"/>
      <c r="E552" s="105"/>
      <c r="F552" s="268"/>
      <c r="G552" s="231"/>
      <c r="H552" s="222"/>
      <c r="I552" s="226"/>
      <c r="J552" s="222"/>
      <c r="K552" s="222"/>
      <c r="L552" s="222"/>
      <c r="M552" s="222"/>
      <c r="N552" s="226"/>
      <c r="O552" s="226"/>
      <c r="P552" s="226"/>
      <c r="Q552" s="222"/>
      <c r="R552" s="226"/>
      <c r="S552" s="222"/>
      <c r="T552" s="222"/>
      <c r="U552" s="222"/>
      <c r="V552" s="222"/>
    </row>
    <row r="553" spans="1:22">
      <c r="A553" s="222"/>
      <c r="B553" s="240"/>
      <c r="C553" s="231"/>
      <c r="D553" s="93"/>
      <c r="E553" s="103"/>
      <c r="F553" s="268"/>
      <c r="G553" s="231"/>
      <c r="H553" s="222"/>
      <c r="I553" s="226"/>
      <c r="J553" s="222"/>
      <c r="K553" s="222"/>
      <c r="L553" s="222"/>
      <c r="M553" s="222"/>
      <c r="N553" s="226"/>
      <c r="O553" s="226"/>
      <c r="P553" s="226"/>
      <c r="Q553" s="222"/>
      <c r="R553" s="226"/>
      <c r="S553" s="222"/>
      <c r="T553" s="222"/>
      <c r="U553" s="222"/>
      <c r="V553" s="222"/>
    </row>
    <row r="554" spans="1:22">
      <c r="A554" s="222"/>
      <c r="B554" s="240"/>
      <c r="C554" s="231"/>
      <c r="D554" s="93"/>
      <c r="E554" s="103"/>
      <c r="F554" s="268"/>
      <c r="G554" s="231"/>
      <c r="H554" s="222"/>
      <c r="I554" s="226"/>
      <c r="J554" s="222"/>
      <c r="K554" s="222"/>
      <c r="L554" s="222"/>
      <c r="M554" s="222"/>
      <c r="N554" s="226"/>
      <c r="O554" s="226"/>
      <c r="P554" s="226"/>
      <c r="Q554" s="222"/>
      <c r="R554" s="226"/>
      <c r="S554" s="222"/>
      <c r="T554" s="222"/>
      <c r="U554" s="222"/>
      <c r="V554" s="222"/>
    </row>
    <row r="555" spans="1:22">
      <c r="A555" s="222"/>
      <c r="B555" s="240"/>
      <c r="C555" s="231"/>
      <c r="D555" s="93"/>
      <c r="E555" s="105"/>
      <c r="F555" s="268"/>
      <c r="G555" s="231"/>
      <c r="H555" s="222"/>
      <c r="I555" s="226"/>
      <c r="J555" s="222"/>
      <c r="K555" s="222"/>
      <c r="L555" s="222"/>
      <c r="M555" s="222"/>
      <c r="N555" s="226"/>
      <c r="O555" s="226"/>
      <c r="P555" s="226"/>
      <c r="Q555" s="222"/>
      <c r="R555" s="226"/>
      <c r="S555" s="222"/>
      <c r="T555" s="222"/>
      <c r="U555" s="222"/>
      <c r="V555" s="222"/>
    </row>
    <row r="556" spans="1:22">
      <c r="A556" s="222"/>
      <c r="B556" s="240"/>
      <c r="C556" s="231"/>
      <c r="D556" s="93"/>
      <c r="E556" s="105"/>
      <c r="F556" s="268"/>
      <c r="G556" s="231"/>
      <c r="H556" s="222"/>
      <c r="I556" s="226"/>
      <c r="J556" s="222"/>
      <c r="K556" s="222"/>
      <c r="L556" s="222"/>
      <c r="M556" s="222"/>
      <c r="N556" s="226"/>
      <c r="O556" s="226"/>
      <c r="P556" s="226"/>
      <c r="Q556" s="222"/>
      <c r="R556" s="226"/>
      <c r="S556" s="222"/>
      <c r="T556" s="222"/>
      <c r="U556" s="222"/>
      <c r="V556" s="222"/>
    </row>
    <row r="557" spans="1:22">
      <c r="A557" s="222"/>
      <c r="B557" s="240"/>
      <c r="C557" s="231"/>
      <c r="D557" s="93"/>
      <c r="E557" s="103"/>
      <c r="F557" s="268"/>
      <c r="G557" s="231"/>
      <c r="H557" s="222"/>
      <c r="I557" s="226"/>
      <c r="J557" s="222"/>
      <c r="K557" s="222"/>
      <c r="L557" s="222"/>
      <c r="M557" s="222"/>
      <c r="N557" s="226"/>
      <c r="O557" s="226"/>
      <c r="P557" s="226"/>
      <c r="Q557" s="222"/>
      <c r="R557" s="226"/>
      <c r="S557" s="222"/>
      <c r="T557" s="222"/>
      <c r="U557" s="222"/>
      <c r="V557" s="222"/>
    </row>
    <row r="558" spans="1:22">
      <c r="A558" s="222"/>
      <c r="B558" s="240"/>
      <c r="C558" s="231"/>
      <c r="D558" s="93"/>
      <c r="E558" s="103"/>
      <c r="F558" s="268"/>
      <c r="G558" s="231"/>
      <c r="H558" s="222"/>
      <c r="I558" s="226"/>
      <c r="J558" s="222"/>
      <c r="K558" s="222"/>
      <c r="L558" s="222"/>
      <c r="M558" s="222"/>
      <c r="N558" s="226"/>
      <c r="O558" s="226"/>
      <c r="P558" s="226"/>
      <c r="Q558" s="222"/>
      <c r="R558" s="226"/>
      <c r="S558" s="222"/>
      <c r="T558" s="222"/>
      <c r="U558" s="222"/>
      <c r="V558" s="222"/>
    </row>
    <row r="559" spans="1:22">
      <c r="A559" s="222"/>
      <c r="B559" s="240"/>
      <c r="C559" s="231"/>
      <c r="D559" s="93"/>
      <c r="E559" s="103"/>
      <c r="F559" s="268"/>
      <c r="G559" s="231"/>
      <c r="H559" s="222"/>
      <c r="I559" s="226"/>
      <c r="J559" s="222"/>
      <c r="K559" s="222"/>
      <c r="L559" s="222"/>
      <c r="M559" s="222"/>
      <c r="N559" s="226"/>
      <c r="O559" s="226"/>
      <c r="P559" s="226"/>
      <c r="Q559" s="222"/>
      <c r="R559" s="226"/>
      <c r="S559" s="222"/>
      <c r="T559" s="222"/>
      <c r="U559" s="222"/>
      <c r="V559" s="222"/>
    </row>
    <row r="560" spans="1:22">
      <c r="A560" s="222"/>
      <c r="B560" s="240"/>
      <c r="C560" s="231"/>
      <c r="D560" s="93"/>
      <c r="E560" s="103"/>
      <c r="F560" s="268"/>
      <c r="G560" s="231"/>
      <c r="H560" s="222"/>
      <c r="I560" s="226"/>
      <c r="J560" s="222"/>
      <c r="K560" s="222"/>
      <c r="L560" s="222"/>
      <c r="M560" s="222"/>
      <c r="N560" s="226"/>
      <c r="O560" s="226"/>
      <c r="P560" s="226"/>
      <c r="Q560" s="222"/>
      <c r="R560" s="226"/>
      <c r="S560" s="222"/>
      <c r="T560" s="222"/>
      <c r="U560" s="222"/>
      <c r="V560" s="222"/>
    </row>
    <row r="561" spans="1:22">
      <c r="A561" s="222"/>
      <c r="B561" s="240"/>
      <c r="C561" s="231"/>
      <c r="D561" s="93"/>
      <c r="E561" s="105"/>
      <c r="F561" s="268"/>
      <c r="G561" s="231"/>
      <c r="H561" s="222"/>
      <c r="I561" s="226"/>
      <c r="J561" s="222"/>
      <c r="K561" s="222"/>
      <c r="L561" s="222"/>
      <c r="M561" s="222"/>
      <c r="N561" s="226"/>
      <c r="O561" s="226"/>
      <c r="P561" s="226"/>
      <c r="Q561" s="222"/>
      <c r="R561" s="226"/>
      <c r="S561" s="222"/>
      <c r="T561" s="222"/>
      <c r="U561" s="222"/>
      <c r="V561" s="222"/>
    </row>
    <row r="562" spans="1:22">
      <c r="A562" s="222"/>
      <c r="B562" s="240"/>
      <c r="C562" s="231"/>
      <c r="D562" s="93"/>
      <c r="E562" s="105"/>
      <c r="F562" s="268"/>
      <c r="G562" s="231"/>
      <c r="H562" s="222"/>
      <c r="I562" s="226"/>
      <c r="J562" s="222"/>
      <c r="K562" s="222"/>
      <c r="L562" s="222"/>
      <c r="M562" s="222"/>
      <c r="N562" s="226"/>
      <c r="O562" s="226"/>
      <c r="P562" s="226"/>
      <c r="Q562" s="222"/>
      <c r="R562" s="226"/>
      <c r="S562" s="222"/>
      <c r="T562" s="222"/>
      <c r="U562" s="222"/>
      <c r="V562" s="222"/>
    </row>
    <row r="563" spans="1:22">
      <c r="A563" s="222"/>
      <c r="B563" s="240"/>
      <c r="C563" s="231"/>
      <c r="D563" s="93"/>
      <c r="E563" s="103"/>
      <c r="F563" s="268"/>
      <c r="G563" s="231"/>
      <c r="H563" s="222"/>
      <c r="I563" s="226"/>
      <c r="J563" s="222"/>
      <c r="K563" s="222"/>
      <c r="L563" s="222"/>
      <c r="M563" s="222"/>
      <c r="N563" s="226"/>
      <c r="O563" s="226"/>
      <c r="P563" s="226"/>
      <c r="Q563" s="222"/>
      <c r="R563" s="226"/>
      <c r="S563" s="222"/>
      <c r="T563" s="222"/>
      <c r="U563" s="222"/>
      <c r="V563" s="222"/>
    </row>
    <row r="564" spans="1:22">
      <c r="A564" s="222"/>
      <c r="B564" s="240"/>
      <c r="C564" s="231"/>
      <c r="D564" s="93"/>
      <c r="E564" s="103"/>
      <c r="F564" s="268"/>
      <c r="G564" s="231"/>
      <c r="H564" s="222"/>
      <c r="I564" s="226"/>
      <c r="J564" s="222"/>
      <c r="K564" s="222"/>
      <c r="L564" s="222"/>
      <c r="M564" s="222"/>
      <c r="N564" s="226"/>
      <c r="O564" s="226"/>
      <c r="P564" s="226"/>
      <c r="Q564" s="222"/>
      <c r="R564" s="226"/>
      <c r="S564" s="222"/>
      <c r="T564" s="222"/>
      <c r="U564" s="222"/>
      <c r="V564" s="222"/>
    </row>
    <row r="565" spans="1:22">
      <c r="A565" s="222"/>
      <c r="B565" s="240"/>
      <c r="C565" s="231"/>
      <c r="D565" s="93"/>
      <c r="E565" s="103"/>
      <c r="F565" s="268"/>
      <c r="G565" s="231"/>
      <c r="H565" s="222"/>
      <c r="I565" s="226"/>
      <c r="J565" s="222"/>
      <c r="K565" s="222"/>
      <c r="L565" s="222"/>
      <c r="M565" s="222"/>
      <c r="N565" s="226"/>
      <c r="O565" s="226"/>
      <c r="P565" s="226"/>
      <c r="Q565" s="222"/>
      <c r="R565" s="226"/>
      <c r="S565" s="222"/>
      <c r="T565" s="222"/>
      <c r="U565" s="222"/>
      <c r="V565" s="222"/>
    </row>
    <row r="566" spans="1:22">
      <c r="A566" s="222"/>
      <c r="B566" s="240"/>
      <c r="C566" s="231"/>
      <c r="D566" s="93"/>
      <c r="E566" s="105"/>
      <c r="F566" s="268"/>
      <c r="G566" s="231"/>
      <c r="H566" s="222"/>
      <c r="I566" s="226"/>
      <c r="J566" s="222"/>
      <c r="K566" s="222"/>
      <c r="L566" s="222"/>
      <c r="M566" s="222"/>
      <c r="N566" s="226"/>
      <c r="O566" s="226"/>
      <c r="P566" s="226"/>
      <c r="Q566" s="222"/>
      <c r="R566" s="226"/>
      <c r="S566" s="222"/>
      <c r="T566" s="222"/>
      <c r="U566" s="222"/>
      <c r="V566" s="222"/>
    </row>
    <row r="567" spans="1:22">
      <c r="A567" s="222"/>
      <c r="B567" s="240"/>
      <c r="C567" s="231"/>
      <c r="D567" s="93"/>
      <c r="E567" s="105"/>
      <c r="F567" s="268"/>
      <c r="G567" s="231"/>
      <c r="H567" s="222"/>
      <c r="I567" s="226"/>
      <c r="J567" s="222"/>
      <c r="K567" s="222"/>
      <c r="L567" s="222"/>
      <c r="M567" s="222"/>
      <c r="N567" s="226"/>
      <c r="O567" s="226"/>
      <c r="P567" s="226"/>
      <c r="Q567" s="222"/>
      <c r="R567" s="226"/>
      <c r="S567" s="222"/>
      <c r="T567" s="222"/>
      <c r="U567" s="222"/>
      <c r="V567" s="222"/>
    </row>
    <row r="568" spans="1:22">
      <c r="A568" s="223"/>
      <c r="B568" s="240"/>
      <c r="C568" s="238"/>
      <c r="D568" s="93"/>
      <c r="E568" s="105"/>
      <c r="F568" s="269"/>
      <c r="G568" s="238"/>
      <c r="H568" s="223"/>
      <c r="I568" s="205"/>
      <c r="J568" s="223"/>
      <c r="K568" s="223"/>
      <c r="L568" s="223"/>
      <c r="M568" s="223"/>
      <c r="N568" s="205"/>
      <c r="O568" s="205"/>
      <c r="P568" s="205"/>
      <c r="Q568" s="223"/>
      <c r="R568" s="205"/>
      <c r="S568" s="223"/>
      <c r="T568" s="223"/>
      <c r="U568" s="223"/>
      <c r="V568" s="223"/>
    </row>
    <row r="569" spans="1:22">
      <c r="A569" s="224"/>
      <c r="B569" s="224"/>
      <c r="C569" s="99"/>
      <c r="D569" s="93"/>
      <c r="E569" s="93"/>
      <c r="F569" s="65"/>
      <c r="G569" s="237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>
        <v>1</v>
      </c>
    </row>
    <row r="570" spans="1:22">
      <c r="A570" s="222"/>
      <c r="B570" s="222"/>
      <c r="C570" s="99"/>
      <c r="D570" s="93"/>
      <c r="E570" s="93"/>
      <c r="F570" s="65"/>
      <c r="G570" s="231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>
        <v>1</v>
      </c>
    </row>
    <row r="571" spans="1:22">
      <c r="A571" s="222"/>
      <c r="B571" s="222"/>
      <c r="C571" s="99"/>
      <c r="D571" s="93"/>
      <c r="E571" s="93"/>
      <c r="F571" s="65"/>
      <c r="G571" s="231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>
        <v>1</v>
      </c>
    </row>
    <row r="572" spans="1:22">
      <c r="A572" s="222"/>
      <c r="B572" s="222"/>
      <c r="C572" s="99"/>
      <c r="D572" s="93"/>
      <c r="E572" s="93"/>
      <c r="F572" s="65"/>
      <c r="G572" s="231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>
        <v>1</v>
      </c>
    </row>
    <row r="573" spans="1:22">
      <c r="A573" s="222"/>
      <c r="B573" s="222"/>
      <c r="C573" s="99"/>
      <c r="D573" s="93"/>
      <c r="E573" s="93"/>
      <c r="F573" s="65"/>
      <c r="G573" s="231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>
        <v>1</v>
      </c>
    </row>
    <row r="574" spans="1:22">
      <c r="A574" s="222"/>
      <c r="B574" s="222"/>
      <c r="C574" s="99"/>
      <c r="D574" s="93"/>
      <c r="E574" s="93"/>
      <c r="F574" s="65"/>
      <c r="G574" s="231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>
        <v>1</v>
      </c>
    </row>
    <row r="575" spans="1:22">
      <c r="A575" s="222"/>
      <c r="B575" s="222"/>
      <c r="C575" s="99"/>
      <c r="D575" s="93"/>
      <c r="E575" s="93"/>
      <c r="F575" s="65"/>
      <c r="G575" s="231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>
        <v>1</v>
      </c>
    </row>
    <row r="576" spans="1:22">
      <c r="A576" s="222"/>
      <c r="B576" s="222"/>
      <c r="C576" s="99"/>
      <c r="D576" s="93"/>
      <c r="E576" s="93"/>
      <c r="F576" s="65"/>
      <c r="G576" s="231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>
        <v>1</v>
      </c>
    </row>
    <row r="577" spans="1:22">
      <c r="A577" s="222"/>
      <c r="B577" s="222"/>
      <c r="C577" s="99"/>
      <c r="D577" s="93"/>
      <c r="E577" s="93"/>
      <c r="F577" s="65"/>
      <c r="G577" s="231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>
        <v>1</v>
      </c>
    </row>
    <row r="578" spans="1:22">
      <c r="A578" s="222"/>
      <c r="B578" s="222"/>
      <c r="C578" s="99"/>
      <c r="D578" s="93"/>
      <c r="E578" s="93"/>
      <c r="F578" s="65"/>
      <c r="G578" s="231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>
        <v>1</v>
      </c>
    </row>
    <row r="579" spans="1:22">
      <c r="A579" s="223"/>
      <c r="B579" s="223"/>
      <c r="C579" s="99"/>
      <c r="D579" s="93"/>
      <c r="E579" s="93"/>
      <c r="F579" s="65"/>
      <c r="G579" s="238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>
        <v>1</v>
      </c>
    </row>
    <row r="580" spans="1:22">
      <c r="A580" s="65"/>
      <c r="B580" s="93"/>
      <c r="C580" s="65"/>
      <c r="D580" s="93"/>
      <c r="E580" s="93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>
        <v>6</v>
      </c>
    </row>
    <row r="581" spans="1:22">
      <c r="A581" s="65"/>
      <c r="B581" s="65"/>
      <c r="C581" s="79"/>
      <c r="D581" s="65"/>
      <c r="E581" s="65"/>
      <c r="F581" s="65"/>
      <c r="G581" s="79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>
        <v>6</v>
      </c>
    </row>
    <row r="582" spans="1:22">
      <c r="A582" s="65"/>
      <c r="B582" s="65"/>
      <c r="C582" s="65"/>
      <c r="D582" s="65"/>
      <c r="E582" s="65"/>
      <c r="F582" s="106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</row>
  </sheetData>
  <autoFilter ref="A6:V6">
    <filterColumn colId="3" showButton="0"/>
  </autoFilter>
  <mergeCells count="276">
    <mergeCell ref="N215:N219"/>
    <mergeCell ref="O215:O219"/>
    <mergeCell ref="P215:P219"/>
    <mergeCell ref="A215:A219"/>
    <mergeCell ref="A569:A579"/>
    <mergeCell ref="G569:G579"/>
    <mergeCell ref="G537:G568"/>
    <mergeCell ref="F537:F568"/>
    <mergeCell ref="C537:C568"/>
    <mergeCell ref="A537:A568"/>
    <mergeCell ref="B537:B568"/>
    <mergeCell ref="F341:F410"/>
    <mergeCell ref="A341:A410"/>
    <mergeCell ref="B341:B410"/>
    <mergeCell ref="C341:C410"/>
    <mergeCell ref="A432:A471"/>
    <mergeCell ref="B432:B471"/>
    <mergeCell ref="G215:G219"/>
    <mergeCell ref="F215:F219"/>
    <mergeCell ref="C215:C219"/>
    <mergeCell ref="B215:B219"/>
    <mergeCell ref="C432:C471"/>
    <mergeCell ref="F432:F471"/>
    <mergeCell ref="F421:F422"/>
    <mergeCell ref="G7:G21"/>
    <mergeCell ref="A336:A340"/>
    <mergeCell ref="B336:B340"/>
    <mergeCell ref="B65:B68"/>
    <mergeCell ref="C429:C431"/>
    <mergeCell ref="C336:C340"/>
    <mergeCell ref="B415:B417"/>
    <mergeCell ref="G179:G214"/>
    <mergeCell ref="G220:G331"/>
    <mergeCell ref="G341:G410"/>
    <mergeCell ref="G411:G413"/>
    <mergeCell ref="G421:G422"/>
    <mergeCell ref="G429:G431"/>
    <mergeCell ref="G336:G340"/>
    <mergeCell ref="B411:B413"/>
    <mergeCell ref="A179:A214"/>
    <mergeCell ref="B179:B214"/>
    <mergeCell ref="C179:C214"/>
    <mergeCell ref="F179:F214"/>
    <mergeCell ref="A220:A331"/>
    <mergeCell ref="B220:B331"/>
    <mergeCell ref="C220:C331"/>
    <mergeCell ref="F220:F331"/>
    <mergeCell ref="A411:A413"/>
    <mergeCell ref="D6:E6"/>
    <mergeCell ref="B7:B21"/>
    <mergeCell ref="C7:C21"/>
    <mergeCell ref="A7:A21"/>
    <mergeCell ref="F7:F21"/>
    <mergeCell ref="G22:G64"/>
    <mergeCell ref="G69:G166"/>
    <mergeCell ref="A168:A178"/>
    <mergeCell ref="B168:B178"/>
    <mergeCell ref="C168:C178"/>
    <mergeCell ref="F168:F178"/>
    <mergeCell ref="G168:G178"/>
    <mergeCell ref="B22:B64"/>
    <mergeCell ref="C22:C64"/>
    <mergeCell ref="F22:F64"/>
    <mergeCell ref="A22:A64"/>
    <mergeCell ref="F69:F166"/>
    <mergeCell ref="C69:C166"/>
    <mergeCell ref="B69:B166"/>
    <mergeCell ref="A69:A166"/>
    <mergeCell ref="C65:C68"/>
    <mergeCell ref="F65:F68"/>
    <mergeCell ref="G65:G68"/>
    <mergeCell ref="A65:A68"/>
    <mergeCell ref="A2:U2"/>
    <mergeCell ref="H3:U3"/>
    <mergeCell ref="H4:J4"/>
    <mergeCell ref="C3:C5"/>
    <mergeCell ref="F3:F5"/>
    <mergeCell ref="G3:G5"/>
    <mergeCell ref="A3:A5"/>
    <mergeCell ref="B3:B5"/>
    <mergeCell ref="D3:E5"/>
    <mergeCell ref="C421:C422"/>
    <mergeCell ref="A421:A422"/>
    <mergeCell ref="B421:B422"/>
    <mergeCell ref="B424:B425"/>
    <mergeCell ref="B472:B499"/>
    <mergeCell ref="F472:F499"/>
    <mergeCell ref="B429:B431"/>
    <mergeCell ref="A415:A417"/>
    <mergeCell ref="A424:A425"/>
    <mergeCell ref="A429:A431"/>
    <mergeCell ref="A472:A499"/>
    <mergeCell ref="B569:B579"/>
    <mergeCell ref="A517:A526"/>
    <mergeCell ref="B527:B529"/>
    <mergeCell ref="A527:A529"/>
    <mergeCell ref="B530:B531"/>
    <mergeCell ref="A530:A531"/>
    <mergeCell ref="A500:A502"/>
    <mergeCell ref="B503:B509"/>
    <mergeCell ref="B510:B511"/>
    <mergeCell ref="B512:B516"/>
    <mergeCell ref="A510:A511"/>
    <mergeCell ref="A512:A516"/>
    <mergeCell ref="B500:B502"/>
    <mergeCell ref="B517:B526"/>
    <mergeCell ref="A503:A509"/>
    <mergeCell ref="B532:B534"/>
    <mergeCell ref="A532:A534"/>
    <mergeCell ref="A535:A536"/>
    <mergeCell ref="H537:H568"/>
    <mergeCell ref="I537:I568"/>
    <mergeCell ref="J537:J568"/>
    <mergeCell ref="K537:K568"/>
    <mergeCell ref="M537:M568"/>
    <mergeCell ref="L537:L568"/>
    <mergeCell ref="N537:N568"/>
    <mergeCell ref="O537:O568"/>
    <mergeCell ref="P537:P568"/>
    <mergeCell ref="G530:G531"/>
    <mergeCell ref="G432:G471"/>
    <mergeCell ref="G472:G499"/>
    <mergeCell ref="C472:C499"/>
    <mergeCell ref="S537:S568"/>
    <mergeCell ref="T537:T568"/>
    <mergeCell ref="U537:U568"/>
    <mergeCell ref="V537:V568"/>
    <mergeCell ref="I472:I499"/>
    <mergeCell ref="J472:J499"/>
    <mergeCell ref="K472:K499"/>
    <mergeCell ref="L472:L499"/>
    <mergeCell ref="M472:M499"/>
    <mergeCell ref="N472:N499"/>
    <mergeCell ref="O472:O499"/>
    <mergeCell ref="P472:P499"/>
    <mergeCell ref="R472:R499"/>
    <mergeCell ref="S472:S499"/>
    <mergeCell ref="T472:T499"/>
    <mergeCell ref="U472:U499"/>
    <mergeCell ref="V472:V499"/>
    <mergeCell ref="Q537:Q568"/>
    <mergeCell ref="R537:R568"/>
    <mergeCell ref="Q472:Q499"/>
    <mergeCell ref="T7:T21"/>
    <mergeCell ref="U7:U21"/>
    <mergeCell ref="V7:V21"/>
    <mergeCell ref="H22:H64"/>
    <mergeCell ref="I22:I64"/>
    <mergeCell ref="J22:J64"/>
    <mergeCell ref="K22:K64"/>
    <mergeCell ref="L22:L64"/>
    <mergeCell ref="M22:M64"/>
    <mergeCell ref="N22:N64"/>
    <mergeCell ref="O22:O64"/>
    <mergeCell ref="P22:P64"/>
    <mergeCell ref="Q22:Q64"/>
    <mergeCell ref="R22:R64"/>
    <mergeCell ref="S22:S64"/>
    <mergeCell ref="T22:T64"/>
    <mergeCell ref="U22:U64"/>
    <mergeCell ref="V22:V64"/>
    <mergeCell ref="H7:H21"/>
    <mergeCell ref="I7:I21"/>
    <mergeCell ref="J7:J21"/>
    <mergeCell ref="K7:K21"/>
    <mergeCell ref="L7:L21"/>
    <mergeCell ref="M7:M21"/>
    <mergeCell ref="N69:N166"/>
    <mergeCell ref="O69:O166"/>
    <mergeCell ref="P69:P166"/>
    <mergeCell ref="Q7:Q21"/>
    <mergeCell ref="R7:R21"/>
    <mergeCell ref="S7:S21"/>
    <mergeCell ref="N7:N21"/>
    <mergeCell ref="O7:O21"/>
    <mergeCell ref="P7:P21"/>
    <mergeCell ref="Q69:Q166"/>
    <mergeCell ref="R69:R166"/>
    <mergeCell ref="S69:S166"/>
    <mergeCell ref="T69:T166"/>
    <mergeCell ref="U69:U166"/>
    <mergeCell ref="V69:V166"/>
    <mergeCell ref="H168:H178"/>
    <mergeCell ref="I168:I178"/>
    <mergeCell ref="J168:J178"/>
    <mergeCell ref="K168:K178"/>
    <mergeCell ref="L168:L178"/>
    <mergeCell ref="M168:M178"/>
    <mergeCell ref="N168:N178"/>
    <mergeCell ref="O168:O178"/>
    <mergeCell ref="P168:P178"/>
    <mergeCell ref="Q168:Q178"/>
    <mergeCell ref="R168:R178"/>
    <mergeCell ref="S168:S178"/>
    <mergeCell ref="T168:T178"/>
    <mergeCell ref="U168:U178"/>
    <mergeCell ref="V168:V178"/>
    <mergeCell ref="H69:H166"/>
    <mergeCell ref="I69:I166"/>
    <mergeCell ref="J69:J166"/>
    <mergeCell ref="K69:K166"/>
    <mergeCell ref="L69:L166"/>
    <mergeCell ref="M69:M166"/>
    <mergeCell ref="T220:T331"/>
    <mergeCell ref="U220:U331"/>
    <mergeCell ref="V220:V331"/>
    <mergeCell ref="H179:H214"/>
    <mergeCell ref="I179:I214"/>
    <mergeCell ref="J179:J214"/>
    <mergeCell ref="K179:K214"/>
    <mergeCell ref="L179:L214"/>
    <mergeCell ref="M179:M214"/>
    <mergeCell ref="N179:N214"/>
    <mergeCell ref="O179:O214"/>
    <mergeCell ref="P179:P214"/>
    <mergeCell ref="Q215:Q219"/>
    <mergeCell ref="R215:R219"/>
    <mergeCell ref="S215:S219"/>
    <mergeCell ref="T215:T219"/>
    <mergeCell ref="U215:U219"/>
    <mergeCell ref="V215:V219"/>
    <mergeCell ref="H215:H219"/>
    <mergeCell ref="I215:I219"/>
    <mergeCell ref="J215:J219"/>
    <mergeCell ref="K215:K219"/>
    <mergeCell ref="L215:L219"/>
    <mergeCell ref="M215:M219"/>
    <mergeCell ref="T341:T410"/>
    <mergeCell ref="U341:U410"/>
    <mergeCell ref="V341:V410"/>
    <mergeCell ref="H341:H410"/>
    <mergeCell ref="I341:I410"/>
    <mergeCell ref="J341:J410"/>
    <mergeCell ref="Q179:Q214"/>
    <mergeCell ref="R179:R214"/>
    <mergeCell ref="S179:S214"/>
    <mergeCell ref="T179:T214"/>
    <mergeCell ref="U179:U214"/>
    <mergeCell ref="V179:V214"/>
    <mergeCell ref="H220:H331"/>
    <mergeCell ref="I220:I331"/>
    <mergeCell ref="J220:J331"/>
    <mergeCell ref="K220:K331"/>
    <mergeCell ref="L220:L331"/>
    <mergeCell ref="M220:M331"/>
    <mergeCell ref="N220:N331"/>
    <mergeCell ref="O220:O331"/>
    <mergeCell ref="P220:P331"/>
    <mergeCell ref="Q220:Q331"/>
    <mergeCell ref="R220:R331"/>
    <mergeCell ref="S220:S331"/>
    <mergeCell ref="K341:K410"/>
    <mergeCell ref="L341:L410"/>
    <mergeCell ref="M341:M410"/>
    <mergeCell ref="N341:N410"/>
    <mergeCell ref="O341:O410"/>
    <mergeCell ref="P341:P410"/>
    <mergeCell ref="Q341:Q410"/>
    <mergeCell ref="R341:R410"/>
    <mergeCell ref="S341:S410"/>
    <mergeCell ref="H472:H499"/>
    <mergeCell ref="R432:R471"/>
    <mergeCell ref="H432:H471"/>
    <mergeCell ref="Q432:Q471"/>
    <mergeCell ref="S432:S471"/>
    <mergeCell ref="T432:T471"/>
    <mergeCell ref="U432:U471"/>
    <mergeCell ref="V432:V471"/>
    <mergeCell ref="P432:P471"/>
    <mergeCell ref="O432:O471"/>
    <mergeCell ref="N432:N471"/>
    <mergeCell ref="M432:M471"/>
    <mergeCell ref="L432:L471"/>
    <mergeCell ref="K432:K471"/>
    <mergeCell ref="J432:J471"/>
    <mergeCell ref="I432:I47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Q169"/>
  <sheetViews>
    <sheetView topLeftCell="A97" workbookViewId="0">
      <selection activeCell="E15" sqref="E15"/>
    </sheetView>
  </sheetViews>
  <sheetFormatPr defaultRowHeight="15"/>
  <cols>
    <col min="1" max="2" width="9.140625" style="75"/>
    <col min="3" max="4" width="19.28515625" style="75" customWidth="1"/>
    <col min="5" max="7" width="15.5703125" style="75" customWidth="1"/>
    <col min="8" max="8" width="12.7109375" style="75" customWidth="1"/>
    <col min="9" max="16384" width="9.140625" style="75"/>
  </cols>
  <sheetData>
    <row r="3" spans="1:8" ht="42" customHeight="1">
      <c r="B3" s="196" t="s">
        <v>181</v>
      </c>
      <c r="C3" s="196"/>
      <c r="D3" s="196"/>
      <c r="E3" s="196"/>
      <c r="F3" s="196"/>
      <c r="G3" s="196"/>
      <c r="H3" s="196"/>
    </row>
    <row r="5" spans="1:8" ht="213.75">
      <c r="B5" s="81" t="s">
        <v>70</v>
      </c>
      <c r="C5" s="81" t="s">
        <v>21</v>
      </c>
      <c r="D5" s="81" t="s">
        <v>73</v>
      </c>
      <c r="E5" s="81" t="s">
        <v>71</v>
      </c>
      <c r="F5" s="81" t="s">
        <v>74</v>
      </c>
      <c r="G5" s="81" t="s">
        <v>29</v>
      </c>
      <c r="H5" s="81" t="s">
        <v>72</v>
      </c>
    </row>
    <row r="6" spans="1:8">
      <c r="B6" s="81" t="s">
        <v>2</v>
      </c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</row>
    <row r="7" spans="1:8" ht="96" customHeight="1">
      <c r="A7" s="270"/>
      <c r="B7" s="237">
        <v>1</v>
      </c>
      <c r="C7" s="237" t="s">
        <v>180</v>
      </c>
      <c r="D7" s="107" t="s">
        <v>17</v>
      </c>
      <c r="E7" s="186" t="s">
        <v>182</v>
      </c>
      <c r="F7" s="107">
        <v>22</v>
      </c>
      <c r="G7" s="107" t="s">
        <v>23</v>
      </c>
      <c r="H7" s="53" t="s">
        <v>129</v>
      </c>
    </row>
    <row r="8" spans="1:8" ht="44.25" customHeight="1">
      <c r="A8" s="270"/>
      <c r="B8" s="231"/>
      <c r="C8" s="231"/>
      <c r="D8" s="107" t="s">
        <v>130</v>
      </c>
      <c r="E8" s="186" t="s">
        <v>183</v>
      </c>
      <c r="F8" s="107">
        <v>5.7</v>
      </c>
      <c r="G8" s="107" t="s">
        <v>23</v>
      </c>
      <c r="H8" s="53" t="s">
        <v>137</v>
      </c>
    </row>
    <row r="9" spans="1:8" ht="60" customHeight="1">
      <c r="A9" s="270"/>
      <c r="B9" s="231"/>
      <c r="C9" s="231"/>
      <c r="D9" s="186"/>
      <c r="E9" s="186" t="s">
        <v>131</v>
      </c>
      <c r="F9" s="107">
        <v>4</v>
      </c>
      <c r="G9" s="107" t="s">
        <v>23</v>
      </c>
      <c r="H9" s="53" t="s">
        <v>137</v>
      </c>
    </row>
    <row r="10" spans="1:8" ht="102">
      <c r="A10" s="270"/>
      <c r="B10" s="231"/>
      <c r="C10" s="231"/>
      <c r="D10" s="107" t="s">
        <v>132</v>
      </c>
      <c r="E10" s="107" t="s">
        <v>134</v>
      </c>
      <c r="F10" s="107" t="s">
        <v>135</v>
      </c>
      <c r="G10" s="53"/>
      <c r="H10" s="53" t="s">
        <v>133</v>
      </c>
    </row>
    <row r="11" spans="1:8" ht="45.75" customHeight="1">
      <c r="A11" s="270"/>
      <c r="B11" s="231"/>
      <c r="C11" s="231"/>
      <c r="D11" s="107" t="s">
        <v>138</v>
      </c>
      <c r="E11" s="187" t="s">
        <v>203</v>
      </c>
      <c r="F11" s="53">
        <v>1</v>
      </c>
      <c r="G11" s="53" t="s">
        <v>26</v>
      </c>
      <c r="H11" s="53" t="s">
        <v>139</v>
      </c>
    </row>
    <row r="12" spans="1:8" ht="60.75" customHeight="1">
      <c r="A12" s="270"/>
      <c r="B12" s="231"/>
      <c r="C12" s="231"/>
      <c r="D12" s="261" t="s">
        <v>140</v>
      </c>
      <c r="E12" s="187" t="s">
        <v>204</v>
      </c>
      <c r="F12" s="53">
        <v>1</v>
      </c>
      <c r="G12" s="53" t="s">
        <v>26</v>
      </c>
      <c r="H12" s="53" t="s">
        <v>137</v>
      </c>
    </row>
    <row r="13" spans="1:8" ht="60.75" customHeight="1">
      <c r="A13" s="270"/>
      <c r="B13" s="231"/>
      <c r="C13" s="231"/>
      <c r="D13" s="236"/>
      <c r="E13" s="187" t="s">
        <v>202</v>
      </c>
      <c r="F13" s="53">
        <v>1</v>
      </c>
      <c r="G13" s="53" t="s">
        <v>26</v>
      </c>
      <c r="H13" s="53" t="s">
        <v>137</v>
      </c>
    </row>
    <row r="14" spans="1:8" ht="60.75" customHeight="1">
      <c r="A14" s="270"/>
      <c r="B14" s="231"/>
      <c r="C14" s="231"/>
      <c r="D14" s="262"/>
      <c r="E14" s="187" t="s">
        <v>201</v>
      </c>
      <c r="F14" s="53">
        <v>1</v>
      </c>
      <c r="G14" s="53" t="s">
        <v>26</v>
      </c>
      <c r="H14" s="53" t="s">
        <v>137</v>
      </c>
    </row>
    <row r="15" spans="1:8" ht="60.75" customHeight="1">
      <c r="B15" s="231"/>
      <c r="C15" s="231"/>
      <c r="D15" s="261" t="s">
        <v>143</v>
      </c>
      <c r="E15" s="187" t="s">
        <v>144</v>
      </c>
      <c r="F15" s="53">
        <v>1</v>
      </c>
      <c r="G15" s="53" t="s">
        <v>26</v>
      </c>
      <c r="H15" s="53" t="s">
        <v>137</v>
      </c>
    </row>
    <row r="16" spans="1:8" ht="60.75" customHeight="1">
      <c r="B16" s="238"/>
      <c r="C16" s="238"/>
      <c r="D16" s="262"/>
      <c r="E16" s="187" t="s">
        <v>200</v>
      </c>
      <c r="F16" s="53">
        <v>1</v>
      </c>
      <c r="G16" s="53" t="s">
        <v>26</v>
      </c>
      <c r="H16" s="53" t="s">
        <v>137</v>
      </c>
    </row>
    <row r="17" spans="2:8" ht="104.25" customHeight="1">
      <c r="B17" s="94"/>
      <c r="C17" s="94"/>
      <c r="D17" s="107"/>
      <c r="E17" s="107"/>
      <c r="F17" s="107"/>
      <c r="G17" s="107"/>
      <c r="H17" s="53"/>
    </row>
    <row r="18" spans="2:8" ht="156.75" customHeight="1">
      <c r="B18" s="237"/>
      <c r="C18" s="237"/>
      <c r="D18" s="107"/>
      <c r="E18" s="107"/>
      <c r="F18" s="107"/>
      <c r="G18" s="107"/>
      <c r="H18" s="53"/>
    </row>
    <row r="19" spans="2:8" ht="42.75" customHeight="1">
      <c r="B19" s="231"/>
      <c r="C19" s="231"/>
      <c r="D19" s="107"/>
      <c r="E19" s="107"/>
      <c r="F19" s="107"/>
      <c r="G19" s="107"/>
      <c r="H19" s="53"/>
    </row>
    <row r="20" spans="2:8" ht="106.5" customHeight="1">
      <c r="B20" s="231"/>
      <c r="C20" s="231"/>
      <c r="D20" s="107"/>
      <c r="E20" s="107"/>
      <c r="F20" s="107"/>
      <c r="G20" s="107"/>
      <c r="H20" s="53"/>
    </row>
    <row r="21" spans="2:8" ht="106.5" customHeight="1">
      <c r="B21" s="231"/>
      <c r="C21" s="231"/>
      <c r="D21" s="107"/>
      <c r="E21" s="107"/>
      <c r="F21" s="107"/>
      <c r="G21" s="107"/>
      <c r="H21" s="53"/>
    </row>
    <row r="22" spans="2:8" ht="106.5" customHeight="1">
      <c r="B22" s="231"/>
      <c r="C22" s="231"/>
      <c r="D22" s="107"/>
      <c r="E22" s="107"/>
      <c r="F22" s="107"/>
      <c r="G22" s="107"/>
      <c r="H22" s="53"/>
    </row>
    <row r="23" spans="2:8" ht="106.5" customHeight="1">
      <c r="B23" s="231"/>
      <c r="C23" s="231"/>
      <c r="D23" s="107"/>
      <c r="E23" s="107"/>
      <c r="F23" s="107"/>
      <c r="G23" s="107"/>
      <c r="H23" s="53"/>
    </row>
    <row r="24" spans="2:8" ht="33.75" customHeight="1">
      <c r="B24" s="231"/>
      <c r="C24" s="231"/>
      <c r="D24" s="261"/>
      <c r="E24" s="107"/>
      <c r="F24" s="56"/>
      <c r="G24" s="107"/>
      <c r="H24" s="53"/>
    </row>
    <row r="25" spans="2:8" ht="30" customHeight="1">
      <c r="B25" s="231"/>
      <c r="C25" s="231"/>
      <c r="D25" s="236"/>
      <c r="E25" s="107"/>
      <c r="F25" s="56"/>
      <c r="G25" s="107"/>
      <c r="H25" s="53"/>
    </row>
    <row r="26" spans="2:8" ht="27" customHeight="1">
      <c r="B26" s="231"/>
      <c r="C26" s="231"/>
      <c r="D26" s="236"/>
      <c r="E26" s="107"/>
      <c r="F26" s="56"/>
      <c r="G26" s="107"/>
      <c r="H26" s="53"/>
    </row>
    <row r="27" spans="2:8" ht="29.25" customHeight="1">
      <c r="B27" s="231"/>
      <c r="C27" s="231"/>
      <c r="D27" s="236"/>
      <c r="E27" s="107"/>
      <c r="F27" s="56"/>
      <c r="G27" s="107"/>
      <c r="H27" s="53"/>
    </row>
    <row r="28" spans="2:8" ht="27" customHeight="1">
      <c r="B28" s="231"/>
      <c r="C28" s="231"/>
      <c r="D28" s="236"/>
      <c r="E28" s="107"/>
      <c r="F28" s="56"/>
      <c r="G28" s="107"/>
      <c r="H28" s="53"/>
    </row>
    <row r="29" spans="2:8" ht="30" customHeight="1">
      <c r="B29" s="231"/>
      <c r="C29" s="231"/>
      <c r="D29" s="262"/>
      <c r="E29" s="107"/>
      <c r="F29" s="56"/>
      <c r="G29" s="107"/>
      <c r="H29" s="53"/>
    </row>
    <row r="30" spans="2:8" ht="34.5" customHeight="1">
      <c r="B30" s="231"/>
      <c r="C30" s="231"/>
      <c r="D30" s="261"/>
      <c r="E30" s="107"/>
      <c r="F30" s="56"/>
      <c r="G30" s="107"/>
      <c r="H30" s="53"/>
    </row>
    <row r="31" spans="2:8" ht="24" customHeight="1">
      <c r="B31" s="231"/>
      <c r="C31" s="231"/>
      <c r="D31" s="236"/>
      <c r="E31" s="107"/>
      <c r="F31" s="56"/>
      <c r="G31" s="107"/>
      <c r="H31" s="53"/>
    </row>
    <row r="32" spans="2:8" ht="30" customHeight="1">
      <c r="B32" s="231"/>
      <c r="C32" s="231"/>
      <c r="D32" s="236"/>
      <c r="E32" s="107"/>
      <c r="F32" s="56"/>
      <c r="G32" s="107"/>
      <c r="H32" s="53"/>
    </row>
    <row r="33" spans="2:8" ht="31.5" customHeight="1">
      <c r="B33" s="231"/>
      <c r="C33" s="231"/>
      <c r="D33" s="262"/>
      <c r="E33" s="107"/>
      <c r="F33" s="56"/>
      <c r="G33" s="107"/>
      <c r="H33" s="53"/>
    </row>
    <row r="34" spans="2:8" ht="27" customHeight="1">
      <c r="B34" s="231"/>
      <c r="C34" s="231"/>
      <c r="D34" s="261"/>
      <c r="E34" s="107"/>
      <c r="F34" s="56"/>
      <c r="G34" s="107"/>
      <c r="H34" s="53"/>
    </row>
    <row r="35" spans="2:8" ht="30" customHeight="1">
      <c r="B35" s="231"/>
      <c r="C35" s="231"/>
      <c r="D35" s="236"/>
      <c r="E35" s="107"/>
      <c r="F35" s="56"/>
      <c r="G35" s="107"/>
      <c r="H35" s="53"/>
    </row>
    <row r="36" spans="2:8" ht="26.25" customHeight="1">
      <c r="B36" s="231"/>
      <c r="C36" s="231"/>
      <c r="D36" s="262"/>
      <c r="E36" s="107"/>
      <c r="F36" s="56"/>
      <c r="G36" s="107"/>
      <c r="H36" s="53"/>
    </row>
    <row r="37" spans="2:8" ht="27.75" customHeight="1">
      <c r="B37" s="238"/>
      <c r="C37" s="238"/>
      <c r="D37" s="108"/>
      <c r="E37" s="107"/>
      <c r="F37" s="56"/>
      <c r="G37" s="107"/>
      <c r="H37" s="53"/>
    </row>
    <row r="38" spans="2:8" ht="127.5" customHeight="1">
      <c r="B38" s="237"/>
      <c r="C38" s="237"/>
      <c r="D38" s="107"/>
      <c r="E38" s="107"/>
      <c r="F38" s="107"/>
      <c r="G38" s="107"/>
      <c r="H38" s="53"/>
    </row>
    <row r="39" spans="2:8" ht="79.5" customHeight="1">
      <c r="B39" s="231"/>
      <c r="C39" s="231"/>
      <c r="D39" s="261"/>
      <c r="E39" s="107"/>
      <c r="F39" s="107"/>
      <c r="G39" s="107"/>
      <c r="H39" s="53"/>
    </row>
    <row r="40" spans="2:8" ht="79.5" customHeight="1">
      <c r="B40" s="231"/>
      <c r="C40" s="231"/>
      <c r="D40" s="236"/>
      <c r="E40" s="107"/>
      <c r="F40" s="107"/>
      <c r="G40" s="107"/>
      <c r="H40" s="53"/>
    </row>
    <row r="41" spans="2:8" ht="79.5" customHeight="1">
      <c r="B41" s="231"/>
      <c r="C41" s="231"/>
      <c r="D41" s="262"/>
      <c r="E41" s="107"/>
      <c r="F41" s="107"/>
      <c r="G41" s="107"/>
      <c r="H41" s="53"/>
    </row>
    <row r="42" spans="2:8" ht="23.25" customHeight="1">
      <c r="B42" s="231"/>
      <c r="C42" s="231"/>
      <c r="D42" s="261"/>
      <c r="E42" s="107"/>
      <c r="F42" s="107"/>
      <c r="G42" s="107"/>
      <c r="H42" s="53"/>
    </row>
    <row r="43" spans="2:8" ht="23.25" customHeight="1">
      <c r="B43" s="231"/>
      <c r="C43" s="231"/>
      <c r="D43" s="236"/>
      <c r="E43" s="107"/>
      <c r="F43" s="107"/>
      <c r="G43" s="107"/>
      <c r="H43" s="53"/>
    </row>
    <row r="44" spans="2:8" ht="23.25" customHeight="1">
      <c r="B44" s="231"/>
      <c r="C44" s="231"/>
      <c r="D44" s="236"/>
      <c r="E44" s="107"/>
      <c r="F44" s="107"/>
      <c r="G44" s="107"/>
      <c r="H44" s="53"/>
    </row>
    <row r="45" spans="2:8" ht="23.25" customHeight="1">
      <c r="B45" s="231"/>
      <c r="C45" s="231"/>
      <c r="D45" s="236"/>
      <c r="E45" s="107"/>
      <c r="F45" s="107"/>
      <c r="G45" s="107"/>
      <c r="H45" s="53"/>
    </row>
    <row r="46" spans="2:8" ht="23.25" customHeight="1">
      <c r="B46" s="238"/>
      <c r="C46" s="238"/>
      <c r="D46" s="236"/>
      <c r="E46" s="107"/>
      <c r="F46" s="107"/>
      <c r="G46" s="107"/>
      <c r="H46" s="53"/>
    </row>
    <row r="47" spans="2:8" ht="159" customHeight="1">
      <c r="B47" s="237"/>
      <c r="C47" s="237"/>
      <c r="D47" s="107"/>
      <c r="E47" s="107"/>
      <c r="F47" s="107"/>
      <c r="G47" s="107"/>
      <c r="H47" s="53"/>
    </row>
    <row r="48" spans="2:8" ht="111.75" customHeight="1">
      <c r="B48" s="231"/>
      <c r="C48" s="231"/>
      <c r="D48" s="107"/>
      <c r="E48" s="107"/>
      <c r="F48" s="107"/>
      <c r="G48" s="107"/>
      <c r="H48" s="53"/>
    </row>
    <row r="49" spans="2:12" ht="66" customHeight="1">
      <c r="B49" s="231"/>
      <c r="C49" s="231"/>
      <c r="D49" s="107"/>
      <c r="E49" s="107"/>
      <c r="F49" s="107"/>
      <c r="G49" s="107"/>
      <c r="H49" s="53"/>
    </row>
    <row r="50" spans="2:12" ht="87" customHeight="1">
      <c r="B50" s="231"/>
      <c r="C50" s="231"/>
      <c r="D50" s="261"/>
      <c r="E50" s="107"/>
      <c r="F50" s="107"/>
      <c r="G50" s="107"/>
      <c r="H50" s="53"/>
    </row>
    <row r="51" spans="2:12" ht="230.25" customHeight="1">
      <c r="B51" s="231"/>
      <c r="C51" s="231"/>
      <c r="D51" s="236"/>
      <c r="E51" s="107"/>
      <c r="F51" s="107"/>
      <c r="G51" s="107"/>
      <c r="H51" s="53"/>
    </row>
    <row r="52" spans="2:12" ht="83.25" customHeight="1">
      <c r="B52" s="231"/>
      <c r="C52" s="231"/>
      <c r="D52" s="262"/>
      <c r="E52" s="107"/>
      <c r="F52" s="53"/>
      <c r="G52" s="107"/>
      <c r="H52" s="53"/>
      <c r="L52" s="109"/>
    </row>
    <row r="53" spans="2:12" ht="83.25" customHeight="1">
      <c r="B53" s="231"/>
      <c r="C53" s="231"/>
      <c r="D53" s="261"/>
      <c r="E53" s="107"/>
      <c r="F53" s="53"/>
      <c r="G53" s="107"/>
      <c r="H53" s="53"/>
      <c r="L53" s="109"/>
    </row>
    <row r="54" spans="2:12" ht="83.25" customHeight="1">
      <c r="B54" s="231"/>
      <c r="C54" s="231"/>
      <c r="D54" s="236"/>
      <c r="E54" s="107"/>
      <c r="F54" s="53"/>
      <c r="G54" s="107"/>
      <c r="H54" s="53"/>
      <c r="L54" s="109"/>
    </row>
    <row r="55" spans="2:12" ht="90.75" customHeight="1">
      <c r="B55" s="231"/>
      <c r="C55" s="231"/>
      <c r="D55" s="262"/>
      <c r="E55" s="74"/>
      <c r="F55" s="53"/>
      <c r="G55" s="107"/>
      <c r="H55" s="53"/>
      <c r="L55" s="109"/>
    </row>
    <row r="56" spans="2:12" ht="51.75" customHeight="1">
      <c r="B56" s="231"/>
      <c r="C56" s="231"/>
      <c r="D56" s="108"/>
      <c r="E56" s="74"/>
      <c r="F56" s="56"/>
      <c r="G56" s="107"/>
      <c r="H56" s="56"/>
      <c r="L56" s="109"/>
    </row>
    <row r="57" spans="2:12" ht="70.5" customHeight="1">
      <c r="B57" s="231"/>
      <c r="C57" s="231"/>
      <c r="D57" s="261"/>
      <c r="E57" s="74"/>
      <c r="F57" s="56"/>
      <c r="G57" s="107"/>
      <c r="H57" s="56"/>
      <c r="L57" s="109"/>
    </row>
    <row r="58" spans="2:12" ht="70.5" customHeight="1">
      <c r="B58" s="231"/>
      <c r="C58" s="231"/>
      <c r="D58" s="236"/>
      <c r="E58" s="74"/>
      <c r="F58" s="56"/>
      <c r="G58" s="107"/>
      <c r="H58" s="56"/>
      <c r="L58" s="109"/>
    </row>
    <row r="59" spans="2:12" ht="70.5" customHeight="1">
      <c r="B59" s="231"/>
      <c r="C59" s="231"/>
      <c r="D59" s="236"/>
      <c r="E59" s="74"/>
      <c r="F59" s="56"/>
      <c r="G59" s="107"/>
      <c r="H59" s="56"/>
      <c r="L59" s="109"/>
    </row>
    <row r="60" spans="2:12" ht="70.5" customHeight="1">
      <c r="B60" s="231"/>
      <c r="C60" s="231"/>
      <c r="D60" s="262"/>
      <c r="E60" s="74"/>
      <c r="F60" s="56"/>
      <c r="G60" s="107"/>
      <c r="H60" s="56"/>
      <c r="L60" s="109"/>
    </row>
    <row r="61" spans="2:12" ht="70.5" customHeight="1">
      <c r="B61" s="231"/>
      <c r="C61" s="231"/>
      <c r="D61" s="108"/>
      <c r="E61" s="74"/>
      <c r="F61" s="56"/>
      <c r="G61" s="107"/>
      <c r="H61" s="56"/>
      <c r="L61" s="109"/>
    </row>
    <row r="62" spans="2:12" ht="27.75" customHeight="1">
      <c r="B62" s="231"/>
      <c r="C62" s="231"/>
      <c r="D62" s="261"/>
      <c r="E62" s="74"/>
      <c r="F62" s="56"/>
      <c r="G62" s="107"/>
      <c r="H62" s="56"/>
      <c r="L62" s="109"/>
    </row>
    <row r="63" spans="2:12" ht="24" customHeight="1">
      <c r="B63" s="231"/>
      <c r="C63" s="231"/>
      <c r="D63" s="236"/>
      <c r="E63" s="74"/>
      <c r="F63" s="56"/>
      <c r="G63" s="107"/>
      <c r="H63" s="56"/>
      <c r="L63" s="109"/>
    </row>
    <row r="64" spans="2:12" ht="20.25" customHeight="1">
      <c r="B64" s="231"/>
      <c r="C64" s="231"/>
      <c r="D64" s="236"/>
      <c r="E64" s="74"/>
      <c r="F64" s="56"/>
      <c r="G64" s="107"/>
      <c r="H64" s="56"/>
      <c r="L64" s="109"/>
    </row>
    <row r="65" spans="2:12" ht="24" customHeight="1">
      <c r="B65" s="231"/>
      <c r="C65" s="231"/>
      <c r="D65" s="236"/>
      <c r="E65" s="74"/>
      <c r="F65" s="56"/>
      <c r="G65" s="107"/>
      <c r="H65" s="56"/>
      <c r="L65" s="109"/>
    </row>
    <row r="66" spans="2:12" ht="21" customHeight="1">
      <c r="B66" s="238"/>
      <c r="C66" s="238"/>
      <c r="D66" s="262"/>
      <c r="E66" s="74"/>
      <c r="F66" s="56"/>
      <c r="G66" s="107"/>
      <c r="H66" s="56"/>
      <c r="L66" s="109"/>
    </row>
    <row r="67" spans="2:12" ht="60" customHeight="1">
      <c r="B67" s="237"/>
      <c r="C67" s="237"/>
      <c r="D67" s="107"/>
      <c r="E67" s="107"/>
      <c r="F67" s="107"/>
      <c r="G67" s="107"/>
      <c r="H67" s="53"/>
    </row>
    <row r="68" spans="2:12" ht="63.75" customHeight="1">
      <c r="B68" s="231"/>
      <c r="C68" s="231"/>
      <c r="D68" s="107"/>
      <c r="E68" s="107"/>
      <c r="F68" s="52"/>
      <c r="G68" s="107"/>
      <c r="H68" s="53"/>
    </row>
    <row r="69" spans="2:12">
      <c r="B69" s="231"/>
      <c r="C69" s="231"/>
      <c r="D69" s="107"/>
      <c r="E69" s="107"/>
      <c r="F69" s="53"/>
      <c r="G69" s="53"/>
      <c r="H69" s="53"/>
    </row>
    <row r="70" spans="2:12" ht="68.25" customHeight="1">
      <c r="B70" s="231"/>
      <c r="C70" s="231"/>
      <c r="D70" s="107"/>
      <c r="E70" s="107"/>
      <c r="F70" s="56"/>
      <c r="G70" s="56"/>
      <c r="H70" s="53"/>
    </row>
    <row r="71" spans="2:12">
      <c r="B71" s="231"/>
      <c r="C71" s="231"/>
      <c r="D71" s="261"/>
      <c r="E71" s="107"/>
      <c r="F71" s="53"/>
      <c r="G71" s="53"/>
      <c r="H71" s="53"/>
    </row>
    <row r="72" spans="2:12">
      <c r="B72" s="231"/>
      <c r="C72" s="231"/>
      <c r="D72" s="236"/>
      <c r="E72" s="107"/>
      <c r="F72" s="53"/>
      <c r="G72" s="53"/>
      <c r="H72" s="53"/>
    </row>
    <row r="73" spans="2:12">
      <c r="B73" s="231"/>
      <c r="C73" s="231"/>
      <c r="D73" s="262"/>
      <c r="E73" s="107"/>
      <c r="F73" s="53"/>
      <c r="G73" s="53"/>
      <c r="H73" s="53"/>
    </row>
    <row r="74" spans="2:12" ht="45" customHeight="1">
      <c r="B74" s="231"/>
      <c r="C74" s="231"/>
      <c r="D74" s="261"/>
      <c r="E74" s="107"/>
      <c r="F74" s="53"/>
      <c r="G74" s="53"/>
      <c r="H74" s="53"/>
    </row>
    <row r="75" spans="2:12">
      <c r="B75" s="231"/>
      <c r="C75" s="231"/>
      <c r="D75" s="262"/>
      <c r="E75" s="107"/>
      <c r="F75" s="53"/>
      <c r="G75" s="53"/>
      <c r="H75" s="53"/>
    </row>
    <row r="76" spans="2:12">
      <c r="B76" s="231"/>
      <c r="C76" s="231"/>
      <c r="D76" s="261"/>
      <c r="E76" s="107"/>
      <c r="F76" s="53"/>
      <c r="G76" s="53"/>
      <c r="H76" s="53"/>
    </row>
    <row r="77" spans="2:12">
      <c r="B77" s="231"/>
      <c r="C77" s="231"/>
      <c r="D77" s="236"/>
      <c r="E77" s="107"/>
      <c r="F77" s="53"/>
      <c r="G77" s="53"/>
      <c r="H77" s="53"/>
    </row>
    <row r="78" spans="2:12">
      <c r="B78" s="238"/>
      <c r="C78" s="238"/>
      <c r="D78" s="262"/>
      <c r="E78" s="107"/>
      <c r="F78" s="53"/>
      <c r="G78" s="53"/>
      <c r="H78" s="53"/>
    </row>
    <row r="79" spans="2:12" ht="164.25" customHeight="1">
      <c r="B79" s="237"/>
      <c r="C79" s="237"/>
      <c r="D79" s="107"/>
      <c r="E79" s="107"/>
      <c r="F79" s="107"/>
      <c r="G79" s="107"/>
      <c r="H79" s="53"/>
    </row>
    <row r="80" spans="2:12" ht="43.5" customHeight="1">
      <c r="B80" s="231"/>
      <c r="C80" s="231"/>
      <c r="D80" s="107"/>
      <c r="E80" s="107"/>
      <c r="F80" s="107"/>
      <c r="G80" s="107"/>
      <c r="H80" s="53"/>
    </row>
    <row r="81" spans="2:8">
      <c r="B81" s="231"/>
      <c r="C81" s="231"/>
      <c r="D81" s="261"/>
      <c r="E81" s="107"/>
      <c r="F81" s="53"/>
      <c r="G81" s="53"/>
      <c r="H81" s="53"/>
    </row>
    <row r="82" spans="2:8">
      <c r="B82" s="231"/>
      <c r="C82" s="231"/>
      <c r="D82" s="236"/>
      <c r="E82" s="107"/>
      <c r="F82" s="53"/>
      <c r="G82" s="53"/>
      <c r="H82" s="53"/>
    </row>
    <row r="83" spans="2:8">
      <c r="B83" s="231"/>
      <c r="C83" s="231"/>
      <c r="D83" s="236"/>
      <c r="E83" s="107"/>
      <c r="F83" s="53"/>
      <c r="G83" s="53"/>
      <c r="H83" s="53"/>
    </row>
    <row r="84" spans="2:8">
      <c r="B84" s="231"/>
      <c r="C84" s="231"/>
      <c r="D84" s="262"/>
      <c r="E84" s="107"/>
      <c r="F84" s="53"/>
      <c r="G84" s="53"/>
      <c r="H84" s="53"/>
    </row>
    <row r="85" spans="2:8" ht="15" customHeight="1">
      <c r="B85" s="231"/>
      <c r="C85" s="231"/>
      <c r="D85" s="261"/>
      <c r="E85" s="53"/>
      <c r="F85" s="53"/>
      <c r="G85" s="53"/>
      <c r="H85" s="53"/>
    </row>
    <row r="86" spans="2:8">
      <c r="B86" s="231"/>
      <c r="C86" s="231"/>
      <c r="D86" s="236"/>
      <c r="E86" s="53"/>
      <c r="F86" s="53"/>
      <c r="G86" s="53"/>
      <c r="H86" s="53"/>
    </row>
    <row r="87" spans="2:8">
      <c r="B87" s="231"/>
      <c r="C87" s="231"/>
      <c r="D87" s="236"/>
      <c r="E87" s="53"/>
      <c r="F87" s="53"/>
      <c r="G87" s="53"/>
      <c r="H87" s="53"/>
    </row>
    <row r="88" spans="2:8">
      <c r="B88" s="231"/>
      <c r="C88" s="231"/>
      <c r="D88" s="236"/>
      <c r="E88" s="53"/>
      <c r="F88" s="53"/>
      <c r="G88" s="53"/>
      <c r="H88" s="53"/>
    </row>
    <row r="89" spans="2:8">
      <c r="B89" s="231"/>
      <c r="C89" s="231"/>
      <c r="D89" s="236"/>
      <c r="E89" s="53"/>
      <c r="F89" s="53"/>
      <c r="G89" s="53"/>
      <c r="H89" s="53"/>
    </row>
    <row r="90" spans="2:8">
      <c r="B90" s="231"/>
      <c r="C90" s="231"/>
      <c r="D90" s="236"/>
      <c r="E90" s="53"/>
      <c r="F90" s="53"/>
      <c r="G90" s="53"/>
      <c r="H90" s="53"/>
    </row>
    <row r="91" spans="2:8">
      <c r="B91" s="231"/>
      <c r="C91" s="231"/>
      <c r="D91" s="236"/>
      <c r="E91" s="53"/>
      <c r="F91" s="53"/>
      <c r="G91" s="53"/>
      <c r="H91" s="53"/>
    </row>
    <row r="92" spans="2:8">
      <c r="B92" s="231"/>
      <c r="C92" s="231"/>
      <c r="D92" s="236"/>
      <c r="E92" s="53"/>
      <c r="F92" s="53"/>
      <c r="G92" s="53"/>
      <c r="H92" s="53"/>
    </row>
    <row r="93" spans="2:8">
      <c r="B93" s="231"/>
      <c r="C93" s="231"/>
      <c r="D93" s="236"/>
      <c r="E93" s="53"/>
      <c r="F93" s="53"/>
      <c r="G93" s="53"/>
      <c r="H93" s="53"/>
    </row>
    <row r="94" spans="2:8">
      <c r="B94" s="231"/>
      <c r="C94" s="231"/>
      <c r="D94" s="236"/>
      <c r="E94" s="53"/>
      <c r="F94" s="53"/>
      <c r="G94" s="53"/>
      <c r="H94" s="53"/>
    </row>
    <row r="95" spans="2:8">
      <c r="B95" s="231"/>
      <c r="C95" s="231"/>
      <c r="D95" s="236"/>
      <c r="E95" s="53"/>
      <c r="F95" s="53"/>
      <c r="G95" s="53"/>
      <c r="H95" s="53"/>
    </row>
    <row r="96" spans="2:8">
      <c r="B96" s="231"/>
      <c r="C96" s="231"/>
      <c r="D96" s="236"/>
      <c r="E96" s="53"/>
      <c r="F96" s="53"/>
      <c r="G96" s="53"/>
      <c r="H96" s="53"/>
    </row>
    <row r="97" spans="2:8">
      <c r="B97" s="231"/>
      <c r="C97" s="231"/>
      <c r="D97" s="236"/>
      <c r="E97" s="53"/>
      <c r="F97" s="53"/>
      <c r="G97" s="53"/>
      <c r="H97" s="53"/>
    </row>
    <row r="98" spans="2:8" ht="16.5" customHeight="1">
      <c r="B98" s="231"/>
      <c r="C98" s="231"/>
      <c r="D98" s="262"/>
      <c r="E98" s="53"/>
      <c r="F98" s="53"/>
      <c r="G98" s="53"/>
      <c r="H98" s="53"/>
    </row>
    <row r="99" spans="2:8" ht="16.5" customHeight="1">
      <c r="B99" s="231"/>
      <c r="C99" s="231"/>
      <c r="D99" s="261"/>
      <c r="E99" s="54"/>
      <c r="F99" s="53"/>
      <c r="G99" s="53"/>
      <c r="H99" s="53"/>
    </row>
    <row r="100" spans="2:8" ht="16.5" customHeight="1">
      <c r="B100" s="231"/>
      <c r="C100" s="231"/>
      <c r="D100" s="236"/>
      <c r="E100" s="54"/>
      <c r="F100" s="53"/>
      <c r="G100" s="53"/>
      <c r="H100" s="53"/>
    </row>
    <row r="101" spans="2:8" ht="16.5" customHeight="1">
      <c r="B101" s="231"/>
      <c r="C101" s="231"/>
      <c r="D101" s="236"/>
      <c r="F101" s="53"/>
      <c r="G101" s="53"/>
      <c r="H101" s="53"/>
    </row>
    <row r="102" spans="2:8" ht="16.5" customHeight="1">
      <c r="B102" s="231"/>
      <c r="C102" s="231"/>
      <c r="D102" s="236"/>
      <c r="E102" s="53"/>
      <c r="F102" s="53"/>
      <c r="G102" s="53"/>
      <c r="H102" s="53"/>
    </row>
    <row r="103" spans="2:8" ht="16.5" customHeight="1">
      <c r="B103" s="231"/>
      <c r="C103" s="231"/>
      <c r="D103" s="236"/>
      <c r="E103" s="53"/>
      <c r="F103" s="53"/>
      <c r="G103" s="53"/>
      <c r="H103" s="53"/>
    </row>
    <row r="104" spans="2:8" ht="16.5" customHeight="1">
      <c r="B104" s="231"/>
      <c r="C104" s="231"/>
      <c r="D104" s="236"/>
      <c r="E104" s="53"/>
      <c r="F104" s="53"/>
      <c r="G104" s="53"/>
      <c r="H104" s="53"/>
    </row>
    <row r="105" spans="2:8" ht="16.5" customHeight="1">
      <c r="B105" s="231"/>
      <c r="C105" s="231"/>
      <c r="D105" s="236"/>
      <c r="E105" s="53"/>
      <c r="F105" s="53"/>
      <c r="G105" s="53"/>
      <c r="H105" s="53"/>
    </row>
    <row r="106" spans="2:8" ht="16.5" customHeight="1">
      <c r="B106" s="231"/>
      <c r="C106" s="231"/>
      <c r="D106" s="236"/>
      <c r="E106" s="53"/>
      <c r="F106" s="53"/>
      <c r="G106" s="53"/>
      <c r="H106" s="53"/>
    </row>
    <row r="107" spans="2:8" ht="16.5" customHeight="1">
      <c r="B107" s="231"/>
      <c r="C107" s="231"/>
      <c r="D107" s="236"/>
      <c r="E107" s="53"/>
      <c r="F107" s="53"/>
      <c r="G107" s="53"/>
      <c r="H107" s="53"/>
    </row>
    <row r="108" spans="2:8" ht="16.5" customHeight="1">
      <c r="B108" s="231"/>
      <c r="C108" s="231"/>
      <c r="D108" s="236"/>
      <c r="E108" s="53"/>
      <c r="F108" s="53"/>
      <c r="G108" s="53"/>
      <c r="H108" s="53"/>
    </row>
    <row r="109" spans="2:8" ht="16.5" customHeight="1">
      <c r="B109" s="231"/>
      <c r="C109" s="231"/>
      <c r="D109" s="236"/>
      <c r="E109" s="53"/>
      <c r="F109" s="53"/>
      <c r="G109" s="53"/>
      <c r="H109" s="53"/>
    </row>
    <row r="110" spans="2:8" ht="16.5" customHeight="1">
      <c r="B110" s="231"/>
      <c r="C110" s="231"/>
      <c r="D110" s="262"/>
      <c r="E110" s="53"/>
      <c r="F110" s="53"/>
      <c r="G110" s="53"/>
      <c r="H110" s="53"/>
    </row>
    <row r="111" spans="2:8" ht="46.5" customHeight="1">
      <c r="B111" s="231"/>
      <c r="C111" s="231"/>
      <c r="D111" s="110"/>
      <c r="E111" s="53"/>
      <c r="F111" s="53"/>
      <c r="G111" s="53"/>
      <c r="H111" s="53"/>
    </row>
    <row r="112" spans="2:8" ht="16.5" customHeight="1">
      <c r="B112" s="231"/>
      <c r="C112" s="231"/>
      <c r="D112" s="261"/>
      <c r="E112" s="53"/>
      <c r="F112" s="53"/>
      <c r="G112" s="53"/>
      <c r="H112" s="53"/>
    </row>
    <row r="113" spans="2:15" ht="16.5" customHeight="1">
      <c r="B113" s="231"/>
      <c r="C113" s="231"/>
      <c r="D113" s="236"/>
      <c r="E113" s="53"/>
      <c r="F113" s="53"/>
      <c r="G113" s="53"/>
      <c r="H113" s="53"/>
    </row>
    <row r="114" spans="2:15" ht="16.5" customHeight="1">
      <c r="B114" s="231"/>
      <c r="C114" s="231"/>
      <c r="D114" s="236"/>
      <c r="E114" s="53"/>
      <c r="F114" s="53"/>
      <c r="G114" s="53"/>
      <c r="H114" s="53"/>
    </row>
    <row r="115" spans="2:15" ht="16.5" customHeight="1">
      <c r="B115" s="231"/>
      <c r="C115" s="231"/>
      <c r="D115" s="236"/>
      <c r="E115" s="53"/>
      <c r="F115" s="53"/>
      <c r="G115" s="53"/>
      <c r="H115" s="53"/>
    </row>
    <row r="116" spans="2:15" ht="16.5" customHeight="1">
      <c r="B116" s="231"/>
      <c r="C116" s="231"/>
      <c r="D116" s="236"/>
      <c r="E116" s="53"/>
      <c r="F116" s="53"/>
      <c r="G116" s="53"/>
      <c r="H116" s="53"/>
    </row>
    <row r="117" spans="2:15" ht="16.5" customHeight="1">
      <c r="B117" s="238"/>
      <c r="C117" s="238"/>
      <c r="D117" s="262"/>
      <c r="E117" s="53"/>
      <c r="F117" s="53"/>
      <c r="G117" s="53"/>
      <c r="H117" s="53"/>
    </row>
    <row r="118" spans="2:15" ht="60" customHeight="1">
      <c r="B118" s="237"/>
      <c r="C118" s="237"/>
      <c r="D118" s="107"/>
      <c r="E118" s="107"/>
      <c r="F118" s="107"/>
      <c r="G118" s="107"/>
      <c r="H118" s="53"/>
    </row>
    <row r="119" spans="2:15" ht="111.75" customHeight="1">
      <c r="B119" s="231"/>
      <c r="C119" s="231"/>
      <c r="D119" s="107"/>
      <c r="E119" s="107"/>
      <c r="F119" s="107"/>
      <c r="G119" s="107"/>
      <c r="H119" s="53"/>
      <c r="O119" s="261"/>
    </row>
    <row r="120" spans="2:15" ht="50.25" customHeight="1">
      <c r="B120" s="231"/>
      <c r="C120" s="231"/>
      <c r="D120" s="107"/>
      <c r="E120" s="107"/>
      <c r="F120" s="107"/>
      <c r="G120" s="107"/>
      <c r="H120" s="53"/>
      <c r="O120" s="236"/>
    </row>
    <row r="121" spans="2:15" ht="229.5" customHeight="1">
      <c r="B121" s="231"/>
      <c r="C121" s="231"/>
      <c r="D121" s="107"/>
      <c r="E121" s="107"/>
      <c r="F121" s="107"/>
      <c r="G121" s="107"/>
      <c r="H121" s="53"/>
      <c r="O121" s="236"/>
    </row>
    <row r="122" spans="2:15" ht="117" customHeight="1">
      <c r="B122" s="231"/>
      <c r="C122" s="231"/>
      <c r="D122" s="261"/>
      <c r="E122" s="107"/>
      <c r="F122" s="54"/>
      <c r="G122" s="107"/>
      <c r="H122" s="53"/>
      <c r="O122" s="236"/>
    </row>
    <row r="123" spans="2:15" ht="117" customHeight="1">
      <c r="B123" s="231"/>
      <c r="C123" s="231"/>
      <c r="D123" s="262"/>
      <c r="E123" s="107"/>
      <c r="F123" s="53"/>
      <c r="G123" s="53"/>
      <c r="H123" s="53"/>
      <c r="O123" s="236"/>
    </row>
    <row r="124" spans="2:15" ht="47.25" customHeight="1">
      <c r="B124" s="231"/>
      <c r="C124" s="231"/>
      <c r="D124" s="261"/>
      <c r="E124" s="107"/>
      <c r="F124" s="53"/>
      <c r="G124" s="53"/>
      <c r="H124" s="53"/>
      <c r="O124" s="236"/>
    </row>
    <row r="125" spans="2:15" ht="47.25" customHeight="1">
      <c r="B125" s="231"/>
      <c r="C125" s="231"/>
      <c r="D125" s="236"/>
      <c r="E125" s="107"/>
      <c r="F125" s="53"/>
      <c r="G125" s="53"/>
      <c r="H125" s="53"/>
      <c r="O125" s="236"/>
    </row>
    <row r="126" spans="2:15" ht="47.25" customHeight="1">
      <c r="B126" s="231"/>
      <c r="C126" s="231"/>
      <c r="D126" s="236"/>
      <c r="E126" s="107"/>
      <c r="F126" s="53"/>
      <c r="G126" s="53"/>
      <c r="H126" s="53"/>
      <c r="O126" s="262"/>
    </row>
    <row r="127" spans="2:15" ht="47.25" customHeight="1">
      <c r="B127" s="231"/>
      <c r="C127" s="231"/>
      <c r="D127" s="236"/>
      <c r="E127" s="107"/>
      <c r="F127" s="53"/>
      <c r="G127" s="53"/>
      <c r="H127" s="53"/>
    </row>
    <row r="128" spans="2:15" ht="47.25" customHeight="1">
      <c r="B128" s="231"/>
      <c r="C128" s="231"/>
      <c r="D128" s="236"/>
      <c r="E128" s="107"/>
      <c r="F128" s="53"/>
      <c r="G128" s="53"/>
      <c r="H128" s="53"/>
    </row>
    <row r="129" spans="2:8" ht="47.25" customHeight="1">
      <c r="B129" s="231"/>
      <c r="C129" s="231"/>
      <c r="D129" s="236"/>
      <c r="E129" s="107"/>
      <c r="F129" s="53"/>
      <c r="G129" s="53"/>
      <c r="H129" s="53"/>
    </row>
    <row r="130" spans="2:8" ht="47.25" customHeight="1">
      <c r="B130" s="231"/>
      <c r="C130" s="231"/>
      <c r="D130" s="236"/>
      <c r="E130" s="107"/>
      <c r="F130" s="53"/>
      <c r="G130" s="53"/>
      <c r="H130" s="53"/>
    </row>
    <row r="131" spans="2:8" ht="26.25" customHeight="1">
      <c r="B131" s="231"/>
      <c r="C131" s="231"/>
      <c r="D131" s="262"/>
      <c r="E131" s="107"/>
      <c r="F131" s="53"/>
      <c r="G131" s="53"/>
      <c r="H131" s="53"/>
    </row>
    <row r="132" spans="2:8" ht="26.25" customHeight="1">
      <c r="B132" s="231"/>
      <c r="C132" s="231"/>
      <c r="D132" s="261"/>
      <c r="E132" s="107"/>
      <c r="F132" s="53"/>
      <c r="G132" s="53"/>
      <c r="H132" s="53"/>
    </row>
    <row r="133" spans="2:8" ht="26.25" customHeight="1">
      <c r="B133" s="231"/>
      <c r="C133" s="231"/>
      <c r="D133" s="236"/>
      <c r="E133" s="107"/>
      <c r="F133" s="53"/>
      <c r="G133" s="53"/>
      <c r="H133" s="53"/>
    </row>
    <row r="134" spans="2:8" ht="26.25" customHeight="1">
      <c r="B134" s="231"/>
      <c r="C134" s="231"/>
      <c r="D134" s="236"/>
      <c r="E134" s="107"/>
      <c r="F134" s="53"/>
      <c r="G134" s="53"/>
      <c r="H134" s="53"/>
    </row>
    <row r="135" spans="2:8" ht="26.25" customHeight="1">
      <c r="B135" s="231"/>
      <c r="C135" s="231"/>
      <c r="D135" s="236"/>
      <c r="E135" s="107"/>
      <c r="F135" s="53"/>
      <c r="G135" s="53"/>
      <c r="H135" s="53"/>
    </row>
    <row r="136" spans="2:8" ht="26.25" customHeight="1">
      <c r="B136" s="231"/>
      <c r="C136" s="231"/>
      <c r="D136" s="236"/>
      <c r="E136" s="107"/>
      <c r="F136" s="53"/>
      <c r="G136" s="53"/>
      <c r="H136" s="53"/>
    </row>
    <row r="137" spans="2:8" ht="26.25" customHeight="1">
      <c r="B137" s="231"/>
      <c r="C137" s="231"/>
      <c r="D137" s="236"/>
      <c r="E137" s="107"/>
      <c r="F137" s="53"/>
      <c r="G137" s="53"/>
      <c r="H137" s="53"/>
    </row>
    <row r="138" spans="2:8" ht="26.25" customHeight="1">
      <c r="B138" s="231"/>
      <c r="C138" s="231"/>
      <c r="D138" s="236"/>
      <c r="E138" s="107"/>
      <c r="F138" s="53"/>
      <c r="G138" s="53"/>
      <c r="H138" s="53"/>
    </row>
    <row r="139" spans="2:8" ht="26.25" customHeight="1">
      <c r="B139" s="231"/>
      <c r="C139" s="231"/>
      <c r="D139" s="262"/>
      <c r="E139" s="107"/>
      <c r="F139" s="53"/>
      <c r="G139" s="53"/>
      <c r="H139" s="53"/>
    </row>
    <row r="140" spans="2:8" ht="26.25" customHeight="1">
      <c r="B140" s="231"/>
      <c r="C140" s="231"/>
      <c r="D140" s="261"/>
      <c r="E140" s="107"/>
      <c r="F140" s="53"/>
      <c r="G140" s="53"/>
      <c r="H140" s="53"/>
    </row>
    <row r="141" spans="2:8" ht="26.25" customHeight="1">
      <c r="B141" s="231"/>
      <c r="C141" s="231"/>
      <c r="D141" s="236"/>
      <c r="E141" s="107"/>
      <c r="F141" s="53"/>
      <c r="G141" s="53"/>
      <c r="H141" s="53"/>
    </row>
    <row r="142" spans="2:8" ht="26.25" customHeight="1">
      <c r="B142" s="231"/>
      <c r="C142" s="231"/>
      <c r="D142" s="236"/>
      <c r="E142" s="107"/>
      <c r="F142" s="53"/>
      <c r="G142" s="53"/>
      <c r="H142" s="53"/>
    </row>
    <row r="143" spans="2:8" ht="26.25" customHeight="1">
      <c r="B143" s="231"/>
      <c r="C143" s="231"/>
      <c r="D143" s="236"/>
      <c r="E143" s="107"/>
      <c r="F143" s="53"/>
      <c r="G143" s="53"/>
      <c r="H143" s="53"/>
    </row>
    <row r="144" spans="2:8" ht="26.25" customHeight="1">
      <c r="B144" s="231"/>
      <c r="C144" s="231"/>
      <c r="D144" s="262"/>
      <c r="E144" s="107"/>
      <c r="F144" s="53"/>
      <c r="G144" s="53"/>
      <c r="H144" s="53"/>
    </row>
    <row r="145" spans="2:17" ht="42" customHeight="1">
      <c r="B145" s="238"/>
      <c r="C145" s="238"/>
      <c r="D145" s="108"/>
      <c r="E145" s="107"/>
      <c r="F145" s="53"/>
      <c r="G145" s="53"/>
      <c r="H145" s="53"/>
    </row>
    <row r="146" spans="2:17" ht="144.75" customHeight="1">
      <c r="B146" s="237"/>
      <c r="C146" s="237"/>
      <c r="D146" s="107"/>
      <c r="E146" s="107"/>
      <c r="F146" s="73"/>
      <c r="G146" s="107"/>
      <c r="H146" s="53"/>
      <c r="O146" s="53"/>
      <c r="P146" s="53"/>
      <c r="Q146" s="53"/>
    </row>
    <row r="147" spans="2:17" ht="33" customHeight="1">
      <c r="B147" s="231"/>
      <c r="C147" s="231"/>
      <c r="D147" s="261"/>
      <c r="E147" s="107"/>
      <c r="F147" s="73"/>
      <c r="G147" s="107"/>
      <c r="H147" s="53"/>
      <c r="O147" s="54"/>
      <c r="P147" s="54"/>
      <c r="Q147" s="54"/>
    </row>
    <row r="148" spans="2:17" ht="35.25" customHeight="1">
      <c r="B148" s="231"/>
      <c r="C148" s="231"/>
      <c r="D148" s="262"/>
      <c r="E148" s="107"/>
      <c r="F148" s="73"/>
      <c r="G148" s="107"/>
      <c r="H148" s="53"/>
      <c r="O148" s="54"/>
      <c r="P148" s="54"/>
      <c r="Q148" s="54"/>
    </row>
    <row r="149" spans="2:17" ht="35.25" customHeight="1">
      <c r="B149" s="231"/>
      <c r="C149" s="231"/>
      <c r="D149" s="261"/>
      <c r="E149" s="107"/>
      <c r="F149" s="73"/>
      <c r="G149" s="107"/>
      <c r="H149" s="53"/>
      <c r="O149" s="54"/>
      <c r="P149" s="54"/>
      <c r="Q149" s="54"/>
    </row>
    <row r="150" spans="2:17" ht="35.25" customHeight="1">
      <c r="B150" s="231"/>
      <c r="C150" s="231"/>
      <c r="D150" s="236"/>
      <c r="E150" s="107"/>
      <c r="F150" s="73"/>
      <c r="G150" s="107"/>
      <c r="H150" s="53"/>
      <c r="O150" s="54"/>
      <c r="P150" s="54"/>
      <c r="Q150" s="54"/>
    </row>
    <row r="151" spans="2:17" ht="35.25" customHeight="1">
      <c r="B151" s="238"/>
      <c r="C151" s="238"/>
      <c r="D151" s="262"/>
      <c r="E151" s="107"/>
      <c r="F151" s="73"/>
      <c r="G151" s="107"/>
      <c r="H151" s="53"/>
      <c r="O151" s="54"/>
      <c r="P151" s="54"/>
      <c r="Q151" s="54"/>
    </row>
    <row r="152" spans="2:17" ht="322.5" customHeight="1">
      <c r="B152" s="237"/>
      <c r="C152" s="237"/>
      <c r="D152" s="107"/>
      <c r="E152" s="107"/>
      <c r="F152" s="107"/>
      <c r="G152" s="107"/>
      <c r="H152" s="53"/>
    </row>
    <row r="153" spans="2:17">
      <c r="B153" s="231"/>
      <c r="C153" s="231"/>
      <c r="D153" s="261"/>
      <c r="E153" s="107"/>
      <c r="F153" s="53"/>
      <c r="G153" s="107"/>
      <c r="H153" s="53"/>
    </row>
    <row r="154" spans="2:17">
      <c r="B154" s="231"/>
      <c r="C154" s="231"/>
      <c r="D154" s="262"/>
      <c r="E154" s="107"/>
      <c r="F154" s="53"/>
      <c r="G154" s="107"/>
      <c r="H154" s="53"/>
    </row>
    <row r="155" spans="2:17" ht="15" customHeight="1">
      <c r="B155" s="231"/>
      <c r="C155" s="231"/>
      <c r="D155" s="261"/>
      <c r="E155" s="107"/>
      <c r="F155" s="107"/>
      <c r="G155" s="53"/>
      <c r="H155" s="53"/>
    </row>
    <row r="156" spans="2:17">
      <c r="B156" s="231"/>
      <c r="C156" s="231"/>
      <c r="D156" s="236"/>
      <c r="E156" s="107"/>
      <c r="F156" s="107"/>
      <c r="G156" s="53"/>
      <c r="H156" s="53"/>
    </row>
    <row r="157" spans="2:17">
      <c r="B157" s="231"/>
      <c r="C157" s="231"/>
      <c r="D157" s="262"/>
      <c r="E157" s="107"/>
      <c r="F157" s="107"/>
      <c r="G157" s="53"/>
      <c r="H157" s="53"/>
    </row>
    <row r="158" spans="2:17">
      <c r="B158" s="231"/>
      <c r="C158" s="231"/>
      <c r="D158" s="261"/>
      <c r="E158" s="107"/>
      <c r="F158" s="107"/>
      <c r="G158" s="53"/>
      <c r="H158" s="53"/>
    </row>
    <row r="159" spans="2:17">
      <c r="B159" s="231"/>
      <c r="C159" s="231"/>
      <c r="D159" s="236"/>
      <c r="E159" s="107"/>
      <c r="F159" s="107"/>
      <c r="G159" s="53"/>
      <c r="H159" s="53"/>
    </row>
    <row r="160" spans="2:17">
      <c r="B160" s="231"/>
      <c r="C160" s="231"/>
      <c r="D160" s="236"/>
      <c r="E160" s="107"/>
      <c r="F160" s="107"/>
      <c r="G160" s="53"/>
      <c r="H160" s="53"/>
    </row>
    <row r="161" spans="2:8">
      <c r="B161" s="231"/>
      <c r="C161" s="231"/>
      <c r="D161" s="236"/>
      <c r="E161" s="107"/>
      <c r="F161" s="107"/>
      <c r="G161" s="53"/>
      <c r="H161" s="53"/>
    </row>
    <row r="162" spans="2:8">
      <c r="B162" s="231"/>
      <c r="C162" s="231"/>
      <c r="D162" s="236"/>
      <c r="E162" s="107"/>
      <c r="F162" s="107"/>
      <c r="G162" s="53"/>
      <c r="H162" s="53"/>
    </row>
    <row r="163" spans="2:8">
      <c r="B163" s="231"/>
      <c r="C163" s="231"/>
      <c r="D163" s="236"/>
      <c r="E163" s="107"/>
      <c r="F163" s="107"/>
      <c r="G163" s="53"/>
      <c r="H163" s="53"/>
    </row>
    <row r="164" spans="2:8">
      <c r="B164" s="231"/>
      <c r="C164" s="231"/>
      <c r="D164" s="262"/>
      <c r="E164" s="111"/>
      <c r="F164" s="111"/>
      <c r="G164" s="55"/>
      <c r="H164" s="53"/>
    </row>
    <row r="165" spans="2:8">
      <c r="B165" s="231"/>
      <c r="C165" s="231"/>
      <c r="D165" s="261"/>
      <c r="E165" s="111"/>
      <c r="F165" s="111"/>
      <c r="G165" s="55"/>
      <c r="H165" s="53"/>
    </row>
    <row r="166" spans="2:8">
      <c r="B166" s="231"/>
      <c r="C166" s="231"/>
      <c r="D166" s="236"/>
      <c r="E166" s="107"/>
      <c r="F166" s="107"/>
      <c r="G166" s="107"/>
      <c r="H166" s="53"/>
    </row>
    <row r="167" spans="2:8">
      <c r="B167" s="231"/>
      <c r="C167" s="231"/>
      <c r="D167" s="262"/>
      <c r="E167" s="107"/>
      <c r="F167" s="107"/>
      <c r="G167" s="107"/>
      <c r="H167" s="53"/>
    </row>
    <row r="168" spans="2:8" ht="49.5" customHeight="1">
      <c r="B168" s="238"/>
      <c r="C168" s="238"/>
      <c r="D168" s="107"/>
      <c r="E168" s="107"/>
      <c r="F168" s="107"/>
      <c r="G168" s="107"/>
      <c r="H168" s="53"/>
    </row>
    <row r="169" spans="2:8">
      <c r="B169" s="65"/>
      <c r="C169" s="94"/>
      <c r="D169" s="87"/>
      <c r="E169" s="65"/>
      <c r="F169" s="65"/>
      <c r="G169" s="65"/>
      <c r="H169" s="53"/>
    </row>
  </sheetData>
  <mergeCells count="49">
    <mergeCell ref="C146:C151"/>
    <mergeCell ref="B146:B151"/>
    <mergeCell ref="D149:D151"/>
    <mergeCell ref="B38:B46"/>
    <mergeCell ref="B118:B145"/>
    <mergeCell ref="D76:D78"/>
    <mergeCell ref="D140:D144"/>
    <mergeCell ref="D132:D139"/>
    <mergeCell ref="D50:D52"/>
    <mergeCell ref="D53:D55"/>
    <mergeCell ref="D71:D73"/>
    <mergeCell ref="D74:D75"/>
    <mergeCell ref="A7:A14"/>
    <mergeCell ref="D15:D16"/>
    <mergeCell ref="D24:D29"/>
    <mergeCell ref="D30:D33"/>
    <mergeCell ref="D34:D36"/>
    <mergeCell ref="B3:H3"/>
    <mergeCell ref="D124:D131"/>
    <mergeCell ref="O119:O126"/>
    <mergeCell ref="D85:D98"/>
    <mergeCell ref="D99:D110"/>
    <mergeCell ref="C79:C117"/>
    <mergeCell ref="D112:D117"/>
    <mergeCell ref="B18:B37"/>
    <mergeCell ref="B67:B78"/>
    <mergeCell ref="C47:C66"/>
    <mergeCell ref="B47:B66"/>
    <mergeCell ref="C67:C78"/>
    <mergeCell ref="C18:C37"/>
    <mergeCell ref="B79:B117"/>
    <mergeCell ref="D12:D14"/>
    <mergeCell ref="D39:D41"/>
    <mergeCell ref="D155:D157"/>
    <mergeCell ref="D158:D164"/>
    <mergeCell ref="D165:D167"/>
    <mergeCell ref="B7:B16"/>
    <mergeCell ref="C7:C16"/>
    <mergeCell ref="B152:B168"/>
    <mergeCell ref="C152:C168"/>
    <mergeCell ref="D153:D154"/>
    <mergeCell ref="D147:D148"/>
    <mergeCell ref="D42:D46"/>
    <mergeCell ref="C38:C46"/>
    <mergeCell ref="C118:C145"/>
    <mergeCell ref="D122:D123"/>
    <mergeCell ref="D81:D84"/>
    <mergeCell ref="D57:D60"/>
    <mergeCell ref="D62:D6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33"/>
  <sheetViews>
    <sheetView view="pageBreakPreview" topLeftCell="S7" zoomScale="95" zoomScaleSheetLayoutView="95" workbookViewId="0">
      <selection activeCell="AE13" sqref="AE13"/>
    </sheetView>
  </sheetViews>
  <sheetFormatPr defaultRowHeight="15"/>
  <cols>
    <col min="1" max="2" width="9.140625" style="75"/>
    <col min="3" max="3" width="27.140625" style="75" customWidth="1"/>
    <col min="4" max="9" width="9.140625" style="75"/>
    <col min="10" max="11" width="14.42578125" style="75" customWidth="1"/>
    <col min="12" max="12" width="14" style="75" customWidth="1"/>
    <col min="13" max="13" width="9.140625" style="75" customWidth="1"/>
    <col min="14" max="14" width="10.140625" style="75" customWidth="1"/>
    <col min="15" max="15" width="10.5703125" style="75" customWidth="1"/>
    <col min="16" max="32" width="9.140625" style="75"/>
    <col min="33" max="33" width="11.28515625" style="75" customWidth="1"/>
    <col min="34" max="16384" width="9.140625" style="75"/>
  </cols>
  <sheetData>
    <row r="4" spans="1:32">
      <c r="A4" s="271" t="s">
        <v>184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</row>
    <row r="6" spans="1:32" ht="409.5" customHeight="1">
      <c r="A6" s="68" t="s">
        <v>70</v>
      </c>
      <c r="B6" s="68" t="s">
        <v>76</v>
      </c>
      <c r="C6" s="206" t="s">
        <v>17</v>
      </c>
      <c r="D6" s="207"/>
      <c r="E6" s="207"/>
      <c r="F6" s="207"/>
      <c r="G6" s="207"/>
      <c r="H6" s="208"/>
      <c r="I6" s="206" t="s">
        <v>5</v>
      </c>
      <c r="J6" s="208"/>
      <c r="K6" s="206" t="s">
        <v>6</v>
      </c>
      <c r="L6" s="208"/>
      <c r="M6" s="206" t="s">
        <v>7</v>
      </c>
      <c r="N6" s="208"/>
      <c r="O6" s="206" t="s">
        <v>8</v>
      </c>
      <c r="P6" s="208"/>
      <c r="Q6" s="206" t="s">
        <v>9</v>
      </c>
      <c r="R6" s="208"/>
      <c r="S6" s="206" t="s">
        <v>10</v>
      </c>
      <c r="T6" s="208"/>
      <c r="U6" s="206" t="s">
        <v>11</v>
      </c>
      <c r="V6" s="208"/>
      <c r="W6" s="206" t="s">
        <v>12</v>
      </c>
      <c r="X6" s="208"/>
      <c r="Y6" s="206" t="s">
        <v>13</v>
      </c>
      <c r="Z6" s="208"/>
      <c r="AA6" s="206" t="s">
        <v>14</v>
      </c>
      <c r="AB6" s="208"/>
      <c r="AC6" s="206" t="s">
        <v>15</v>
      </c>
      <c r="AD6" s="208"/>
      <c r="AE6" s="206" t="s">
        <v>16</v>
      </c>
      <c r="AF6" s="208"/>
    </row>
    <row r="7" spans="1:32" ht="42.75">
      <c r="A7" s="68"/>
      <c r="B7" s="68"/>
      <c r="C7" s="81" t="s">
        <v>18</v>
      </c>
      <c r="D7" s="81" t="s">
        <v>75</v>
      </c>
      <c r="E7" s="81" t="s">
        <v>19</v>
      </c>
      <c r="F7" s="81" t="s">
        <v>75</v>
      </c>
      <c r="G7" s="81" t="s">
        <v>20</v>
      </c>
      <c r="H7" s="81" t="s">
        <v>75</v>
      </c>
      <c r="I7" s="81" t="s">
        <v>23</v>
      </c>
      <c r="J7" s="81" t="s">
        <v>75</v>
      </c>
      <c r="K7" s="81" t="s">
        <v>24</v>
      </c>
      <c r="L7" s="81" t="s">
        <v>75</v>
      </c>
      <c r="M7" s="81" t="s">
        <v>24</v>
      </c>
      <c r="N7" s="81" t="s">
        <v>75</v>
      </c>
      <c r="O7" s="81" t="s">
        <v>25</v>
      </c>
      <c r="P7" s="81" t="s">
        <v>75</v>
      </c>
      <c r="Q7" s="81" t="s">
        <v>25</v>
      </c>
      <c r="R7" s="81" t="s">
        <v>75</v>
      </c>
      <c r="S7" s="81" t="s">
        <v>25</v>
      </c>
      <c r="T7" s="81" t="s">
        <v>75</v>
      </c>
      <c r="U7" s="81" t="s">
        <v>23</v>
      </c>
      <c r="V7" s="81" t="s">
        <v>75</v>
      </c>
      <c r="W7" s="81" t="s">
        <v>26</v>
      </c>
      <c r="X7" s="81" t="s">
        <v>75</v>
      </c>
      <c r="Y7" s="81" t="s">
        <v>26</v>
      </c>
      <c r="Z7" s="81" t="s">
        <v>75</v>
      </c>
      <c r="AA7" s="81" t="s">
        <v>26</v>
      </c>
      <c r="AB7" s="81" t="s">
        <v>75</v>
      </c>
      <c r="AC7" s="81" t="s">
        <v>27</v>
      </c>
      <c r="AD7" s="81" t="s">
        <v>75</v>
      </c>
      <c r="AE7" s="81" t="s">
        <v>24</v>
      </c>
      <c r="AF7" s="81" t="s">
        <v>75</v>
      </c>
    </row>
    <row r="8" spans="1:32">
      <c r="A8" s="68" t="s">
        <v>2</v>
      </c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72">
        <v>12</v>
      </c>
      <c r="N8" s="72">
        <v>13</v>
      </c>
      <c r="O8" s="72">
        <v>14</v>
      </c>
      <c r="P8" s="72">
        <v>15</v>
      </c>
      <c r="Q8" s="72">
        <v>16</v>
      </c>
      <c r="R8" s="72">
        <v>17</v>
      </c>
      <c r="S8" s="72">
        <v>18</v>
      </c>
      <c r="T8" s="72">
        <v>19</v>
      </c>
      <c r="U8" s="72">
        <v>20</v>
      </c>
      <c r="V8" s="72">
        <v>21</v>
      </c>
      <c r="W8" s="72">
        <v>22</v>
      </c>
      <c r="X8" s="72">
        <v>23</v>
      </c>
      <c r="Y8" s="72">
        <v>24</v>
      </c>
      <c r="Z8" s="72">
        <v>25</v>
      </c>
      <c r="AA8" s="72">
        <v>26</v>
      </c>
      <c r="AB8" s="72">
        <v>27</v>
      </c>
      <c r="AC8" s="72">
        <v>28</v>
      </c>
      <c r="AD8" s="72">
        <v>29</v>
      </c>
      <c r="AE8" s="72">
        <v>30</v>
      </c>
      <c r="AF8" s="112" t="s">
        <v>162</v>
      </c>
    </row>
    <row r="9" spans="1:32" ht="33.75" customHeight="1">
      <c r="A9" s="113">
        <v>1</v>
      </c>
      <c r="B9" s="113">
        <v>2024</v>
      </c>
      <c r="C9" s="73">
        <v>1</v>
      </c>
      <c r="D9" s="73">
        <v>46</v>
      </c>
      <c r="E9" s="73">
        <v>1</v>
      </c>
      <c r="F9" s="73">
        <v>18</v>
      </c>
      <c r="G9" s="73">
        <v>2</v>
      </c>
      <c r="H9" s="73">
        <v>14</v>
      </c>
      <c r="I9" s="73"/>
      <c r="J9" s="73"/>
      <c r="K9" s="182"/>
      <c r="L9" s="73"/>
      <c r="M9" s="182"/>
      <c r="N9" s="73"/>
      <c r="O9" s="73"/>
      <c r="P9" s="73"/>
      <c r="Q9" s="73"/>
      <c r="R9" s="73"/>
      <c r="S9" s="73"/>
      <c r="T9" s="73"/>
      <c r="U9" s="73">
        <v>59.5</v>
      </c>
      <c r="V9" s="73">
        <v>87.2</v>
      </c>
      <c r="W9" s="73"/>
      <c r="X9" s="73"/>
      <c r="Y9" s="182">
        <v>2</v>
      </c>
      <c r="Z9" s="73">
        <v>9.4</v>
      </c>
      <c r="AA9" s="182"/>
      <c r="AB9" s="73"/>
      <c r="AC9" s="73"/>
      <c r="AD9" s="73"/>
      <c r="AE9" s="182">
        <v>1</v>
      </c>
      <c r="AF9" s="73">
        <v>8.8000000000000007</v>
      </c>
    </row>
    <row r="10" spans="1:32" ht="30" customHeight="1">
      <c r="A10" s="113">
        <v>2</v>
      </c>
      <c r="B10" s="113">
        <v>2025</v>
      </c>
      <c r="C10" s="73">
        <v>1</v>
      </c>
      <c r="D10" s="73">
        <v>46</v>
      </c>
      <c r="E10" s="73">
        <v>1</v>
      </c>
      <c r="F10" s="73">
        <v>18</v>
      </c>
      <c r="G10" s="73">
        <v>2</v>
      </c>
      <c r="H10" s="73">
        <v>14</v>
      </c>
      <c r="I10" s="73"/>
      <c r="J10" s="73"/>
      <c r="K10" s="182"/>
      <c r="L10" s="73"/>
      <c r="M10" s="182"/>
      <c r="N10" s="73"/>
      <c r="O10" s="73"/>
      <c r="P10" s="73"/>
      <c r="Q10" s="73"/>
      <c r="R10" s="73"/>
      <c r="S10" s="73"/>
      <c r="T10" s="73"/>
      <c r="U10" s="73">
        <v>59.5</v>
      </c>
      <c r="V10" s="73">
        <v>91.5</v>
      </c>
      <c r="W10" s="73"/>
      <c r="X10" s="73"/>
      <c r="Y10" s="182">
        <v>2</v>
      </c>
      <c r="Z10" s="73">
        <v>9.4</v>
      </c>
      <c r="AA10" s="182"/>
      <c r="AB10" s="73"/>
      <c r="AC10" s="73"/>
      <c r="AD10" s="73"/>
      <c r="AE10" s="182">
        <v>1</v>
      </c>
      <c r="AF10" s="73">
        <v>8.8000000000000007</v>
      </c>
    </row>
    <row r="11" spans="1:32" ht="33.75" customHeight="1">
      <c r="A11" s="113">
        <v>3</v>
      </c>
      <c r="B11" s="113">
        <v>2026</v>
      </c>
      <c r="C11" s="73">
        <v>1</v>
      </c>
      <c r="D11" s="73">
        <v>46</v>
      </c>
      <c r="E11" s="73">
        <v>1</v>
      </c>
      <c r="F11" s="73">
        <v>18</v>
      </c>
      <c r="G11" s="73">
        <v>2</v>
      </c>
      <c r="H11" s="73">
        <v>14</v>
      </c>
      <c r="I11" s="73"/>
      <c r="J11" s="73"/>
      <c r="K11" s="182"/>
      <c r="L11" s="73"/>
      <c r="M11" s="182"/>
      <c r="N11" s="73"/>
      <c r="O11" s="73"/>
      <c r="P11" s="73"/>
      <c r="Q11" s="73"/>
      <c r="R11" s="73"/>
      <c r="S11" s="73"/>
      <c r="T11" s="73"/>
      <c r="U11" s="73">
        <v>59.5</v>
      </c>
      <c r="V11" s="73">
        <v>96.1</v>
      </c>
      <c r="W11" s="73"/>
      <c r="X11" s="73"/>
      <c r="Y11" s="182">
        <v>2</v>
      </c>
      <c r="Z11" s="73">
        <v>9.4</v>
      </c>
      <c r="AA11" s="182"/>
      <c r="AB11" s="73"/>
      <c r="AC11" s="73"/>
      <c r="AD11" s="73"/>
      <c r="AE11" s="182">
        <v>1</v>
      </c>
      <c r="AF11" s="73">
        <v>8.8000000000000007</v>
      </c>
    </row>
    <row r="12" spans="1:32" ht="27.75" customHeight="1">
      <c r="A12" s="113">
        <v>4</v>
      </c>
      <c r="B12" s="113">
        <v>2027</v>
      </c>
      <c r="C12" s="73">
        <v>1</v>
      </c>
      <c r="D12" s="73">
        <v>46</v>
      </c>
      <c r="E12" s="73">
        <v>1</v>
      </c>
      <c r="F12" s="73">
        <v>18</v>
      </c>
      <c r="G12" s="73">
        <v>2</v>
      </c>
      <c r="H12" s="73">
        <v>14</v>
      </c>
      <c r="I12" s="73"/>
      <c r="J12" s="73"/>
      <c r="K12" s="182"/>
      <c r="L12" s="73"/>
      <c r="M12" s="182"/>
      <c r="N12" s="73"/>
      <c r="O12" s="73"/>
      <c r="P12" s="73"/>
      <c r="Q12" s="73"/>
      <c r="R12" s="73"/>
      <c r="S12" s="73"/>
      <c r="T12" s="73"/>
      <c r="U12" s="73">
        <v>59.5</v>
      </c>
      <c r="V12" s="73">
        <v>100.9</v>
      </c>
      <c r="W12" s="73"/>
      <c r="X12" s="73"/>
      <c r="Y12" s="182">
        <v>2</v>
      </c>
      <c r="Z12" s="73">
        <v>9.4</v>
      </c>
      <c r="AA12" s="182"/>
      <c r="AB12" s="73"/>
      <c r="AC12" s="73"/>
      <c r="AD12" s="73"/>
      <c r="AE12" s="182">
        <v>1</v>
      </c>
      <c r="AF12" s="73">
        <v>8.8000000000000007</v>
      </c>
    </row>
    <row r="13" spans="1:32" ht="36" customHeight="1">
      <c r="A13" s="113">
        <v>5</v>
      </c>
      <c r="B13" s="113">
        <v>2028</v>
      </c>
      <c r="C13" s="73">
        <v>1</v>
      </c>
      <c r="D13" s="73">
        <v>46</v>
      </c>
      <c r="E13" s="73">
        <v>1</v>
      </c>
      <c r="F13" s="73">
        <v>15</v>
      </c>
      <c r="G13" s="73">
        <v>2</v>
      </c>
      <c r="H13" s="73">
        <v>14</v>
      </c>
      <c r="I13" s="73"/>
      <c r="J13" s="73"/>
      <c r="K13" s="182"/>
      <c r="L13" s="73"/>
      <c r="M13" s="182"/>
      <c r="N13" s="73"/>
      <c r="O13" s="73"/>
      <c r="P13" s="73"/>
      <c r="Q13" s="73"/>
      <c r="R13" s="73"/>
      <c r="S13" s="73"/>
      <c r="T13" s="73"/>
      <c r="U13" s="73">
        <v>59.5</v>
      </c>
      <c r="V13" s="73">
        <v>105.9</v>
      </c>
      <c r="W13" s="73"/>
      <c r="X13" s="73"/>
      <c r="Y13" s="182">
        <v>2</v>
      </c>
      <c r="Z13" s="73">
        <v>9.4</v>
      </c>
      <c r="AA13" s="182"/>
      <c r="AB13" s="73"/>
      <c r="AC13" s="73"/>
      <c r="AD13" s="73"/>
      <c r="AE13" s="182">
        <v>1</v>
      </c>
      <c r="AF13" s="73">
        <v>8.8000000000000007</v>
      </c>
    </row>
    <row r="14" spans="1:32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</row>
    <row r="15" spans="1:32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spans="1:32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</row>
    <row r="17" spans="1:32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</row>
    <row r="18" spans="1:3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</row>
    <row r="19" spans="1:32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spans="1:32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spans="1:32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</row>
    <row r="22" spans="1:3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</row>
    <row r="23" spans="1:32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</row>
    <row r="24" spans="1:3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1:32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</row>
    <row r="26" spans="1:3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</row>
    <row r="27" spans="1:32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</row>
    <row r="28" spans="1:32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</row>
    <row r="29" spans="1:32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</row>
    <row r="30" spans="1:32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</row>
    <row r="31" spans="1:32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</row>
    <row r="32" spans="1: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</row>
    <row r="33" spans="1:32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I555"/>
  <sheetViews>
    <sheetView tabSelected="1" topLeftCell="S8" zoomScaleSheetLayoutView="82" workbookViewId="0">
      <selection activeCell="AK9" sqref="AK9"/>
    </sheetView>
  </sheetViews>
  <sheetFormatPr defaultRowHeight="15"/>
  <cols>
    <col min="1" max="3" width="9.140625" style="75"/>
    <col min="4" max="4" width="27.140625" style="75" customWidth="1"/>
    <col min="5" max="5" width="9.140625" style="75"/>
    <col min="6" max="6" width="10.28515625" style="75" customWidth="1"/>
    <col min="7" max="10" width="9.140625" style="75"/>
    <col min="11" max="12" width="14.42578125" style="75" customWidth="1"/>
    <col min="13" max="16" width="14" style="75" customWidth="1"/>
    <col min="17" max="33" width="9.140625" style="75"/>
    <col min="34" max="34" width="13.5703125" style="75" customWidth="1"/>
    <col min="35" max="16384" width="9.140625" style="75"/>
  </cols>
  <sheetData>
    <row r="2" spans="2:34">
      <c r="B2" s="316" t="s">
        <v>185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</row>
    <row r="4" spans="2:34" s="114" customFormat="1" ht="409.5" customHeight="1">
      <c r="B4" s="320" t="s">
        <v>70</v>
      </c>
      <c r="C4" s="320" t="s">
        <v>76</v>
      </c>
      <c r="D4" s="320" t="s">
        <v>21</v>
      </c>
      <c r="E4" s="272" t="s">
        <v>17</v>
      </c>
      <c r="F4" s="273"/>
      <c r="G4" s="273"/>
      <c r="H4" s="273"/>
      <c r="I4" s="273"/>
      <c r="J4" s="317"/>
      <c r="K4" s="272" t="s">
        <v>80</v>
      </c>
      <c r="L4" s="317"/>
      <c r="M4" s="272" t="s">
        <v>81</v>
      </c>
      <c r="N4" s="317"/>
      <c r="O4" s="272" t="s">
        <v>82</v>
      </c>
      <c r="P4" s="317"/>
      <c r="Q4" s="272" t="s">
        <v>83</v>
      </c>
      <c r="R4" s="317"/>
      <c r="S4" s="272" t="s">
        <v>84</v>
      </c>
      <c r="T4" s="317"/>
      <c r="U4" s="318" t="s">
        <v>10</v>
      </c>
      <c r="V4" s="319"/>
      <c r="W4" s="272" t="s">
        <v>11</v>
      </c>
      <c r="X4" s="317"/>
      <c r="Y4" s="272" t="s">
        <v>12</v>
      </c>
      <c r="Z4" s="317"/>
      <c r="AA4" s="272" t="s">
        <v>13</v>
      </c>
      <c r="AB4" s="317"/>
      <c r="AC4" s="272" t="s">
        <v>14</v>
      </c>
      <c r="AD4" s="317"/>
      <c r="AE4" s="272" t="s">
        <v>15</v>
      </c>
      <c r="AF4" s="273"/>
      <c r="AG4" s="272" t="s">
        <v>16</v>
      </c>
      <c r="AH4" s="273"/>
    </row>
    <row r="5" spans="2:34" s="114" customFormat="1" ht="42.75">
      <c r="B5" s="321"/>
      <c r="C5" s="321"/>
      <c r="D5" s="321"/>
      <c r="E5" s="112" t="s">
        <v>18</v>
      </c>
      <c r="F5" s="112" t="s">
        <v>79</v>
      </c>
      <c r="G5" s="112" t="s">
        <v>19</v>
      </c>
      <c r="H5" s="112" t="s">
        <v>79</v>
      </c>
      <c r="I5" s="112" t="s">
        <v>20</v>
      </c>
      <c r="J5" s="112" t="s">
        <v>79</v>
      </c>
      <c r="K5" s="112" t="s">
        <v>23</v>
      </c>
      <c r="L5" s="112" t="s">
        <v>79</v>
      </c>
      <c r="M5" s="112" t="s">
        <v>24</v>
      </c>
      <c r="N5" s="112" t="s">
        <v>79</v>
      </c>
      <c r="O5" s="112" t="s">
        <v>24</v>
      </c>
      <c r="P5" s="112" t="s">
        <v>79</v>
      </c>
      <c r="Q5" s="112" t="s">
        <v>25</v>
      </c>
      <c r="R5" s="112" t="s">
        <v>79</v>
      </c>
      <c r="S5" s="112" t="s">
        <v>25</v>
      </c>
      <c r="T5" s="112" t="s">
        <v>79</v>
      </c>
      <c r="U5" s="112" t="s">
        <v>25</v>
      </c>
      <c r="V5" s="112" t="s">
        <v>79</v>
      </c>
      <c r="W5" s="112" t="s">
        <v>23</v>
      </c>
      <c r="X5" s="112" t="s">
        <v>79</v>
      </c>
      <c r="Y5" s="112" t="s">
        <v>26</v>
      </c>
      <c r="Z5" s="112" t="s">
        <v>79</v>
      </c>
      <c r="AA5" s="112" t="s">
        <v>26</v>
      </c>
      <c r="AB5" s="112" t="s">
        <v>79</v>
      </c>
      <c r="AC5" s="112" t="s">
        <v>26</v>
      </c>
      <c r="AD5" s="112" t="s">
        <v>79</v>
      </c>
      <c r="AE5" s="112" t="s">
        <v>27</v>
      </c>
      <c r="AF5" s="115" t="s">
        <v>79</v>
      </c>
      <c r="AG5" s="112" t="s">
        <v>26</v>
      </c>
      <c r="AH5" s="115" t="s">
        <v>163</v>
      </c>
    </row>
    <row r="6" spans="2:34" s="114" customFormat="1" ht="15.75" thickBot="1">
      <c r="B6" s="116" t="s">
        <v>2</v>
      </c>
      <c r="C6" s="116">
        <v>1</v>
      </c>
      <c r="D6" s="112">
        <v>2</v>
      </c>
      <c r="E6" s="112">
        <v>3</v>
      </c>
      <c r="F6" s="112">
        <v>4</v>
      </c>
      <c r="G6" s="112">
        <v>5</v>
      </c>
      <c r="H6" s="112">
        <v>6</v>
      </c>
      <c r="I6" s="112">
        <v>7</v>
      </c>
      <c r="J6" s="112">
        <v>8</v>
      </c>
      <c r="K6" s="112">
        <v>9</v>
      </c>
      <c r="L6" s="112">
        <v>10</v>
      </c>
      <c r="M6" s="112">
        <v>11</v>
      </c>
      <c r="N6" s="112">
        <v>12</v>
      </c>
      <c r="O6" s="112">
        <v>13</v>
      </c>
      <c r="P6" s="112">
        <v>14</v>
      </c>
      <c r="Q6" s="112">
        <v>15</v>
      </c>
      <c r="R6" s="112">
        <v>16</v>
      </c>
      <c r="S6" s="112">
        <v>17</v>
      </c>
      <c r="T6" s="112">
        <v>18</v>
      </c>
      <c r="U6" s="112">
        <v>19</v>
      </c>
      <c r="V6" s="112">
        <v>20</v>
      </c>
      <c r="W6" s="112">
        <v>21</v>
      </c>
      <c r="X6" s="112">
        <v>22</v>
      </c>
      <c r="Y6" s="112">
        <v>23</v>
      </c>
      <c r="Z6" s="112">
        <v>24</v>
      </c>
      <c r="AA6" s="112">
        <v>25</v>
      </c>
      <c r="AB6" s="112">
        <v>26</v>
      </c>
      <c r="AC6" s="112">
        <v>27</v>
      </c>
      <c r="AD6" s="112">
        <v>28</v>
      </c>
      <c r="AE6" s="112">
        <v>29</v>
      </c>
      <c r="AF6" s="112">
        <v>30</v>
      </c>
      <c r="AG6" s="112">
        <v>31</v>
      </c>
      <c r="AH6" s="112">
        <v>32</v>
      </c>
    </row>
    <row r="7" spans="2:34" ht="36" customHeight="1">
      <c r="B7" s="299" t="s">
        <v>136</v>
      </c>
      <c r="C7" s="299" t="s">
        <v>124</v>
      </c>
      <c r="D7" s="297" t="s">
        <v>180</v>
      </c>
      <c r="E7" s="190" t="s">
        <v>136</v>
      </c>
      <c r="F7" s="190" t="s">
        <v>206</v>
      </c>
      <c r="G7" s="117"/>
      <c r="H7" s="117"/>
      <c r="I7" s="190" t="s">
        <v>136</v>
      </c>
      <c r="J7" s="190" t="s">
        <v>207</v>
      </c>
      <c r="K7" s="190" t="s">
        <v>220</v>
      </c>
      <c r="L7" s="190" t="s">
        <v>219</v>
      </c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90" t="s">
        <v>208</v>
      </c>
      <c r="X7" s="190" t="s">
        <v>210</v>
      </c>
      <c r="Y7" s="117"/>
      <c r="Z7" s="117"/>
      <c r="AA7" s="190" t="s">
        <v>136</v>
      </c>
      <c r="AB7" s="190" t="s">
        <v>224</v>
      </c>
      <c r="AC7" s="117"/>
      <c r="AD7" s="117"/>
      <c r="AE7" s="117"/>
      <c r="AF7" s="118"/>
      <c r="AG7" s="74">
        <v>1</v>
      </c>
      <c r="AH7" s="188" t="s">
        <v>205</v>
      </c>
    </row>
    <row r="8" spans="2:34" ht="31.5" customHeight="1">
      <c r="B8" s="300"/>
      <c r="C8" s="300"/>
      <c r="D8" s="297"/>
      <c r="E8" s="113"/>
      <c r="F8" s="113"/>
      <c r="G8" s="113"/>
      <c r="H8" s="113"/>
      <c r="I8" s="113"/>
      <c r="J8" s="117"/>
      <c r="K8" s="113" t="s">
        <v>222</v>
      </c>
      <c r="L8" s="113" t="s">
        <v>221</v>
      </c>
      <c r="M8" s="113"/>
      <c r="N8" s="113"/>
      <c r="O8" s="113"/>
      <c r="P8" s="117"/>
      <c r="Q8" s="113"/>
      <c r="R8" s="113"/>
      <c r="S8" s="113"/>
      <c r="T8" s="113"/>
      <c r="U8" s="113"/>
      <c r="V8" s="113"/>
      <c r="W8" s="113" t="s">
        <v>209</v>
      </c>
      <c r="X8" s="113" t="s">
        <v>211</v>
      </c>
      <c r="Y8" s="113"/>
      <c r="Z8" s="113"/>
      <c r="AA8" s="113" t="s">
        <v>136</v>
      </c>
      <c r="AB8" s="113" t="s">
        <v>225</v>
      </c>
      <c r="AC8" s="113"/>
      <c r="AD8" s="113"/>
      <c r="AE8" s="113"/>
      <c r="AF8" s="119"/>
      <c r="AG8" s="65"/>
      <c r="AH8" s="65"/>
    </row>
    <row r="9" spans="2:34" ht="28.5" customHeight="1">
      <c r="B9" s="300"/>
      <c r="C9" s="300"/>
      <c r="D9" s="297"/>
      <c r="E9" s="113"/>
      <c r="F9" s="113"/>
      <c r="G9" s="113"/>
      <c r="H9" s="113"/>
      <c r="I9" s="113"/>
      <c r="J9" s="117"/>
      <c r="K9" s="113" t="s">
        <v>222</v>
      </c>
      <c r="L9" s="113" t="s">
        <v>223</v>
      </c>
      <c r="M9" s="113"/>
      <c r="N9" s="113"/>
      <c r="O9" s="113"/>
      <c r="P9" s="117"/>
      <c r="Q9" s="113"/>
      <c r="R9" s="113"/>
      <c r="S9" s="113"/>
      <c r="T9" s="113"/>
      <c r="U9" s="113"/>
      <c r="V9" s="113"/>
      <c r="W9" s="113" t="s">
        <v>213</v>
      </c>
      <c r="X9" s="113" t="s">
        <v>212</v>
      </c>
      <c r="Y9" s="113"/>
      <c r="Z9" s="113"/>
      <c r="AA9" s="113"/>
      <c r="AB9" s="113"/>
      <c r="AC9" s="113"/>
      <c r="AD9" s="113"/>
      <c r="AE9" s="113"/>
      <c r="AF9" s="119"/>
      <c r="AG9" s="65"/>
      <c r="AH9" s="65"/>
    </row>
    <row r="10" spans="2:34" ht="30" customHeight="1">
      <c r="B10" s="300"/>
      <c r="C10" s="300"/>
      <c r="D10" s="297"/>
      <c r="E10" s="113"/>
      <c r="F10" s="113"/>
      <c r="G10" s="113"/>
      <c r="H10" s="113"/>
      <c r="I10" s="113"/>
      <c r="J10" s="117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 t="s">
        <v>214</v>
      </c>
      <c r="X10" s="113" t="s">
        <v>218</v>
      </c>
      <c r="Y10" s="113"/>
      <c r="Z10" s="113"/>
      <c r="AA10" s="113"/>
      <c r="AB10" s="113"/>
      <c r="AC10" s="113"/>
      <c r="AD10" s="113"/>
      <c r="AE10" s="113"/>
      <c r="AF10" s="119"/>
      <c r="AG10" s="65"/>
      <c r="AH10" s="65"/>
    </row>
    <row r="11" spans="2:34" ht="33.75" customHeight="1">
      <c r="B11" s="300"/>
      <c r="C11" s="300"/>
      <c r="D11" s="297"/>
      <c r="E11" s="113"/>
      <c r="F11" s="113"/>
      <c r="G11" s="113"/>
      <c r="H11" s="113"/>
      <c r="I11" s="113"/>
      <c r="J11" s="117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 t="s">
        <v>214</v>
      </c>
      <c r="X11" s="113" t="s">
        <v>215</v>
      </c>
      <c r="Y11" s="113"/>
      <c r="Z11" s="113"/>
      <c r="AA11" s="113"/>
      <c r="AB11" s="113"/>
      <c r="AC11" s="113"/>
      <c r="AD11" s="113"/>
      <c r="AE11" s="113"/>
      <c r="AF11" s="119"/>
      <c r="AG11" s="65"/>
      <c r="AH11" s="65"/>
    </row>
    <row r="12" spans="2:34" ht="42.75" hidden="1" customHeight="1">
      <c r="B12" s="300"/>
      <c r="C12" s="300"/>
      <c r="D12" s="297"/>
      <c r="E12" s="113"/>
      <c r="F12" s="113"/>
      <c r="G12" s="113"/>
      <c r="H12" s="113"/>
      <c r="I12" s="113"/>
      <c r="J12" s="117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 t="s">
        <v>213</v>
      </c>
      <c r="X12" s="113" t="s">
        <v>216</v>
      </c>
      <c r="Y12" s="113"/>
      <c r="Z12" s="113"/>
      <c r="AA12" s="113"/>
      <c r="AB12" s="113"/>
      <c r="AC12" s="113"/>
      <c r="AD12" s="113"/>
      <c r="AE12" s="113"/>
      <c r="AF12" s="119"/>
      <c r="AG12" s="65"/>
      <c r="AH12" s="65"/>
    </row>
    <row r="13" spans="2:34" ht="38.25" hidden="1" customHeight="1">
      <c r="B13" s="300"/>
      <c r="C13" s="300"/>
      <c r="D13" s="297"/>
      <c r="E13" s="113"/>
      <c r="F13" s="113"/>
      <c r="G13" s="113"/>
      <c r="H13" s="113"/>
      <c r="I13" s="113"/>
      <c r="J13" s="117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 t="s">
        <v>213</v>
      </c>
      <c r="X13" s="113" t="s">
        <v>217</v>
      </c>
      <c r="Y13" s="113"/>
      <c r="Z13" s="113"/>
      <c r="AA13" s="113"/>
      <c r="AB13" s="113"/>
      <c r="AC13" s="113"/>
      <c r="AD13" s="113"/>
      <c r="AE13" s="113"/>
      <c r="AF13" s="119"/>
      <c r="AG13" s="65"/>
      <c r="AH13" s="65"/>
    </row>
    <row r="14" spans="2:34" ht="31.5" hidden="1" customHeight="1">
      <c r="B14" s="300"/>
      <c r="C14" s="300"/>
      <c r="D14" s="297"/>
      <c r="E14" s="113"/>
      <c r="F14" s="113"/>
      <c r="G14" s="113"/>
      <c r="H14" s="113"/>
      <c r="I14" s="113"/>
      <c r="J14" s="117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9"/>
      <c r="AG14" s="65"/>
      <c r="AH14" s="65"/>
    </row>
    <row r="15" spans="2:34" ht="2.25" hidden="1" customHeight="1" thickBot="1">
      <c r="B15" s="300"/>
      <c r="C15" s="300"/>
      <c r="D15" s="297"/>
      <c r="E15" s="113"/>
      <c r="F15" s="113"/>
      <c r="G15" s="113"/>
      <c r="H15" s="113"/>
      <c r="I15" s="113"/>
      <c r="J15" s="117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9"/>
      <c r="AG15" s="65"/>
      <c r="AH15" s="65"/>
    </row>
    <row r="16" spans="2:34" ht="28.5" hidden="1" customHeight="1">
      <c r="B16" s="300"/>
      <c r="C16" s="300"/>
      <c r="D16" s="297"/>
      <c r="E16" s="113"/>
      <c r="F16" s="113"/>
      <c r="G16" s="113"/>
      <c r="H16" s="113"/>
      <c r="I16" s="113"/>
      <c r="J16" s="117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9"/>
      <c r="AG16" s="65"/>
      <c r="AH16" s="65"/>
    </row>
    <row r="17" spans="2:34" ht="30" hidden="1" customHeight="1">
      <c r="B17" s="300"/>
      <c r="C17" s="300"/>
      <c r="D17" s="297"/>
      <c r="E17" s="113"/>
      <c r="F17" s="113"/>
      <c r="G17" s="113"/>
      <c r="H17" s="113"/>
      <c r="I17" s="113"/>
      <c r="J17" s="117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9"/>
      <c r="AG17" s="65"/>
      <c r="AH17" s="65"/>
    </row>
    <row r="18" spans="2:34" ht="30.75" hidden="1" customHeight="1">
      <c r="B18" s="300"/>
      <c r="C18" s="300"/>
      <c r="D18" s="297"/>
      <c r="E18" s="113"/>
      <c r="F18" s="113"/>
      <c r="G18" s="113"/>
      <c r="H18" s="113"/>
      <c r="I18" s="113"/>
      <c r="J18" s="117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9"/>
      <c r="AG18" s="65"/>
      <c r="AH18" s="65"/>
    </row>
    <row r="19" spans="2:34" ht="27.75" hidden="1" customHeight="1">
      <c r="B19" s="300"/>
      <c r="C19" s="300"/>
      <c r="D19" s="297"/>
      <c r="E19" s="113"/>
      <c r="F19" s="113"/>
      <c r="G19" s="113"/>
      <c r="H19" s="113"/>
      <c r="I19" s="113"/>
      <c r="J19" s="117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9"/>
      <c r="AG19" s="65"/>
      <c r="AH19" s="65"/>
    </row>
    <row r="20" spans="2:34" ht="31.5" hidden="1" customHeight="1" thickBot="1">
      <c r="B20" s="300"/>
      <c r="C20" s="300"/>
      <c r="D20" s="297"/>
      <c r="E20" s="113"/>
      <c r="F20" s="113"/>
      <c r="G20" s="113"/>
      <c r="H20" s="113"/>
      <c r="I20" s="113"/>
      <c r="J20" s="117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9"/>
      <c r="AG20" s="65"/>
      <c r="AH20" s="65"/>
    </row>
    <row r="21" spans="2:34" ht="33.75" hidden="1" customHeight="1" thickBot="1">
      <c r="B21" s="300"/>
      <c r="C21" s="300"/>
      <c r="D21" s="297"/>
      <c r="E21" s="113"/>
      <c r="F21" s="113"/>
      <c r="G21" s="113"/>
      <c r="H21" s="113"/>
      <c r="I21" s="113"/>
      <c r="J21" s="117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9"/>
      <c r="AG21" s="65"/>
      <c r="AH21" s="65"/>
    </row>
    <row r="22" spans="2:34" ht="30" hidden="1" customHeight="1" thickBot="1">
      <c r="B22" s="300"/>
      <c r="C22" s="300"/>
      <c r="D22" s="297"/>
      <c r="E22" s="113"/>
      <c r="F22" s="113"/>
      <c r="G22" s="113"/>
      <c r="H22" s="113"/>
      <c r="I22" s="113"/>
      <c r="J22" s="117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9"/>
      <c r="AG22" s="65"/>
      <c r="AH22" s="65"/>
    </row>
    <row r="23" spans="2:34" ht="28.5" hidden="1" customHeight="1" thickBot="1">
      <c r="B23" s="300"/>
      <c r="C23" s="300"/>
      <c r="D23" s="297"/>
      <c r="E23" s="113"/>
      <c r="F23" s="113"/>
      <c r="G23" s="113"/>
      <c r="H23" s="113"/>
      <c r="I23" s="113"/>
      <c r="J23" s="117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9"/>
      <c r="AG23" s="65"/>
      <c r="AH23" s="65"/>
    </row>
    <row r="24" spans="2:34" ht="27.75" hidden="1" customHeight="1" thickBot="1">
      <c r="B24" s="301"/>
      <c r="C24" s="301"/>
      <c r="D24" s="298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1"/>
      <c r="AG24" s="65"/>
      <c r="AH24" s="65"/>
    </row>
    <row r="25" spans="2:34" ht="30" hidden="1" customHeight="1">
      <c r="B25" s="280">
        <v>2</v>
      </c>
      <c r="C25" s="283"/>
      <c r="D25" s="280"/>
      <c r="E25" s="274"/>
      <c r="F25" s="274"/>
      <c r="G25" s="274"/>
      <c r="H25" s="274"/>
      <c r="I25" s="274"/>
      <c r="J25" s="274"/>
      <c r="K25" s="113"/>
      <c r="L25" s="113"/>
      <c r="M25" s="274"/>
      <c r="N25" s="274"/>
      <c r="O25" s="274"/>
      <c r="P25" s="274"/>
      <c r="Q25" s="274"/>
      <c r="R25" s="274"/>
      <c r="S25" s="274"/>
      <c r="T25" s="274"/>
      <c r="U25" s="278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6"/>
      <c r="AG25" s="113"/>
      <c r="AH25" s="113"/>
    </row>
    <row r="26" spans="2:34" ht="23.25" hidden="1" customHeight="1">
      <c r="B26" s="281"/>
      <c r="C26" s="284"/>
      <c r="D26" s="281"/>
      <c r="E26" s="275"/>
      <c r="F26" s="275"/>
      <c r="G26" s="275"/>
      <c r="H26" s="275"/>
      <c r="I26" s="275"/>
      <c r="J26" s="275"/>
      <c r="K26" s="113"/>
      <c r="L26" s="113"/>
      <c r="M26" s="275"/>
      <c r="N26" s="275"/>
      <c r="O26" s="275"/>
      <c r="P26" s="275"/>
      <c r="Q26" s="275"/>
      <c r="R26" s="275"/>
      <c r="S26" s="275"/>
      <c r="T26" s="275"/>
      <c r="U26" s="279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7"/>
      <c r="AG26" s="113"/>
      <c r="AH26" s="113"/>
    </row>
    <row r="27" spans="2:34" ht="33.75" hidden="1" customHeight="1">
      <c r="B27" s="281"/>
      <c r="C27" s="284"/>
      <c r="D27" s="281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9"/>
      <c r="AG27" s="113"/>
      <c r="AH27" s="113"/>
    </row>
    <row r="28" spans="2:34" ht="33.75" hidden="1" customHeight="1">
      <c r="B28" s="281"/>
      <c r="C28" s="284"/>
      <c r="D28" s="281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9"/>
      <c r="AG28" s="113"/>
      <c r="AH28" s="113"/>
    </row>
    <row r="29" spans="2:34" ht="28.5" hidden="1" customHeight="1">
      <c r="B29" s="281"/>
      <c r="C29" s="284"/>
      <c r="D29" s="281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9"/>
      <c r="AG29" s="65"/>
      <c r="AH29" s="65"/>
    </row>
    <row r="30" spans="2:34" ht="31.5" hidden="1" customHeight="1">
      <c r="B30" s="281"/>
      <c r="C30" s="284"/>
      <c r="D30" s="281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9"/>
      <c r="AG30" s="65"/>
      <c r="AH30" s="65"/>
    </row>
    <row r="31" spans="2:34" ht="30" hidden="1" customHeight="1">
      <c r="B31" s="281"/>
      <c r="C31" s="284"/>
      <c r="D31" s="281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9"/>
      <c r="AG31" s="65"/>
      <c r="AH31" s="65"/>
    </row>
    <row r="32" spans="2:34" ht="0.75" hidden="1" customHeight="1">
      <c r="B32" s="281"/>
      <c r="C32" s="284"/>
      <c r="D32" s="281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9"/>
      <c r="AG32" s="65"/>
      <c r="AH32" s="65"/>
    </row>
    <row r="33" spans="2:34" ht="30.75" hidden="1" customHeight="1">
      <c r="B33" s="281"/>
      <c r="C33" s="284"/>
      <c r="D33" s="281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9"/>
      <c r="AG33" s="65"/>
      <c r="AH33" s="65"/>
    </row>
    <row r="34" spans="2:34" ht="30" hidden="1" customHeight="1">
      <c r="B34" s="281"/>
      <c r="C34" s="284"/>
      <c r="D34" s="281"/>
      <c r="E34" s="113"/>
      <c r="F34" s="113"/>
      <c r="G34" s="113"/>
      <c r="H34" s="113"/>
      <c r="I34" s="107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9"/>
      <c r="AG34" s="65"/>
      <c r="AH34" s="65"/>
    </row>
    <row r="35" spans="2:34" ht="27.75" hidden="1" customHeight="1">
      <c r="B35" s="281"/>
      <c r="C35" s="284"/>
      <c r="D35" s="281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9"/>
      <c r="AG35" s="65"/>
      <c r="AH35" s="65"/>
    </row>
    <row r="36" spans="2:34" ht="29.25" hidden="1" customHeight="1">
      <c r="B36" s="281"/>
      <c r="C36" s="284"/>
      <c r="D36" s="281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9"/>
      <c r="AG36" s="65"/>
      <c r="AH36" s="65"/>
    </row>
    <row r="37" spans="2:34" ht="30" hidden="1" customHeight="1">
      <c r="B37" s="281"/>
      <c r="C37" s="284"/>
      <c r="D37" s="281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9"/>
      <c r="AG37" s="65"/>
      <c r="AH37" s="65"/>
    </row>
    <row r="38" spans="2:34" ht="30" hidden="1" customHeight="1">
      <c r="B38" s="281"/>
      <c r="C38" s="284"/>
      <c r="D38" s="281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9"/>
      <c r="AG38" s="65"/>
      <c r="AH38" s="65"/>
    </row>
    <row r="39" spans="2:34" ht="30.75" hidden="1" customHeight="1">
      <c r="B39" s="281"/>
      <c r="C39" s="284"/>
      <c r="D39" s="281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9"/>
      <c r="AG39" s="65"/>
      <c r="AH39" s="65"/>
    </row>
    <row r="40" spans="2:34" ht="31.5" hidden="1" customHeight="1">
      <c r="B40" s="281"/>
      <c r="C40" s="284"/>
      <c r="D40" s="281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9"/>
      <c r="AG40" s="65"/>
      <c r="AH40" s="65"/>
    </row>
    <row r="41" spans="2:34" ht="23.25" hidden="1" customHeight="1">
      <c r="B41" s="281"/>
      <c r="C41" s="284"/>
      <c r="D41" s="281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9"/>
      <c r="AG41" s="65"/>
      <c r="AH41" s="65"/>
    </row>
    <row r="42" spans="2:34" ht="27.75" hidden="1" customHeight="1">
      <c r="B42" s="281"/>
      <c r="C42" s="284"/>
      <c r="D42" s="281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9"/>
      <c r="AG42" s="65"/>
      <c r="AH42" s="65"/>
    </row>
    <row r="43" spans="2:34" ht="27.75" hidden="1" customHeight="1">
      <c r="B43" s="281"/>
      <c r="C43" s="284"/>
      <c r="D43" s="281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9"/>
      <c r="AG43" s="65"/>
      <c r="AH43" s="65"/>
    </row>
    <row r="44" spans="2:34" ht="27.75" hidden="1" customHeight="1">
      <c r="B44" s="281"/>
      <c r="C44" s="284"/>
      <c r="D44" s="281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9"/>
      <c r="AG44" s="65"/>
      <c r="AH44" s="65"/>
    </row>
    <row r="45" spans="2:34" ht="27" hidden="1" customHeight="1">
      <c r="B45" s="281"/>
      <c r="C45" s="284"/>
      <c r="D45" s="281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9"/>
      <c r="AG45" s="65"/>
      <c r="AH45" s="65"/>
    </row>
    <row r="46" spans="2:34" ht="27.75" hidden="1" customHeight="1">
      <c r="B46" s="281"/>
      <c r="C46" s="284"/>
      <c r="D46" s="281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9"/>
      <c r="AG46" s="65"/>
      <c r="AH46" s="65"/>
    </row>
    <row r="47" spans="2:34" ht="30.75" hidden="1" customHeight="1" thickBot="1">
      <c r="B47" s="282"/>
      <c r="C47" s="285"/>
      <c r="D47" s="282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  <c r="AG47" s="65"/>
      <c r="AH47" s="65"/>
    </row>
    <row r="48" spans="2:34" ht="42.75" hidden="1" customHeight="1">
      <c r="B48" s="280">
        <v>3</v>
      </c>
      <c r="C48" s="274"/>
      <c r="D48" s="305"/>
      <c r="E48" s="117"/>
      <c r="F48" s="117"/>
      <c r="G48" s="108"/>
      <c r="H48" s="117"/>
      <c r="I48" s="117"/>
      <c r="J48" s="117"/>
      <c r="K48" s="117"/>
      <c r="L48" s="113"/>
      <c r="M48" s="117"/>
      <c r="N48" s="113"/>
      <c r="O48" s="117"/>
      <c r="P48" s="113"/>
      <c r="Q48" s="117"/>
      <c r="R48" s="117"/>
      <c r="S48" s="117"/>
      <c r="T48" s="117"/>
      <c r="U48" s="117"/>
      <c r="V48" s="117"/>
      <c r="W48" s="117"/>
      <c r="X48" s="113"/>
      <c r="Y48" s="117"/>
      <c r="Z48" s="117"/>
      <c r="AA48" s="117"/>
      <c r="AB48" s="113"/>
      <c r="AC48" s="117"/>
      <c r="AD48" s="113"/>
      <c r="AE48" s="117"/>
      <c r="AF48" s="118"/>
      <c r="AG48" s="65"/>
      <c r="AH48" s="65"/>
    </row>
    <row r="49" spans="2:34" ht="31.5" hidden="1" customHeight="1">
      <c r="B49" s="281"/>
      <c r="C49" s="308"/>
      <c r="D49" s="306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9"/>
      <c r="AG49" s="65"/>
      <c r="AH49" s="65"/>
    </row>
    <row r="50" spans="2:34" ht="31.5" hidden="1" customHeight="1">
      <c r="B50" s="281"/>
      <c r="C50" s="308"/>
      <c r="D50" s="306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9"/>
      <c r="AG50" s="65"/>
      <c r="AH50" s="65"/>
    </row>
    <row r="51" spans="2:34" ht="31.5" hidden="1" customHeight="1" thickBot="1">
      <c r="B51" s="282"/>
      <c r="C51" s="309"/>
      <c r="D51" s="307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1"/>
      <c r="AG51" s="65"/>
      <c r="AH51" s="65"/>
    </row>
    <row r="52" spans="2:34" ht="30.75" hidden="1" customHeight="1">
      <c r="B52" s="310" t="s">
        <v>145</v>
      </c>
      <c r="C52" s="310"/>
      <c r="D52" s="311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9"/>
      <c r="AG52" s="65"/>
      <c r="AH52" s="65"/>
    </row>
    <row r="53" spans="2:34" ht="28.5" hidden="1" customHeight="1">
      <c r="B53" s="308"/>
      <c r="C53" s="308"/>
      <c r="D53" s="306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9"/>
      <c r="AG53" s="65"/>
      <c r="AH53" s="65"/>
    </row>
    <row r="54" spans="2:34" ht="27.75" hidden="1" customHeight="1">
      <c r="B54" s="308"/>
      <c r="C54" s="308"/>
      <c r="D54" s="306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3"/>
      <c r="AG54" s="65"/>
      <c r="AH54" s="65"/>
    </row>
    <row r="55" spans="2:34" ht="27.75" hidden="1" customHeight="1">
      <c r="B55" s="113" t="s">
        <v>146</v>
      </c>
      <c r="C55" s="113"/>
      <c r="D55" s="178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9"/>
      <c r="AG55" s="65"/>
      <c r="AH55" s="65"/>
    </row>
    <row r="56" spans="2:34" ht="30" hidden="1" customHeight="1">
      <c r="B56" s="281" t="s">
        <v>147</v>
      </c>
      <c r="C56" s="308"/>
      <c r="D56" s="312"/>
      <c r="E56" s="117"/>
      <c r="F56" s="117"/>
      <c r="G56" s="108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24"/>
      <c r="V56" s="125"/>
      <c r="W56" s="117"/>
      <c r="X56" s="117"/>
      <c r="Y56" s="117"/>
      <c r="Z56" s="117"/>
      <c r="AA56" s="117"/>
      <c r="AB56" s="117"/>
      <c r="AC56" s="117"/>
      <c r="AD56" s="117"/>
      <c r="AE56" s="117"/>
      <c r="AF56" s="118"/>
      <c r="AG56" s="65"/>
      <c r="AH56" s="65"/>
    </row>
    <row r="57" spans="2:34" ht="57.75" hidden="1" customHeight="1">
      <c r="B57" s="281"/>
      <c r="C57" s="308"/>
      <c r="D57" s="312"/>
      <c r="E57" s="113"/>
      <c r="F57" s="113"/>
      <c r="G57" s="107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87"/>
      <c r="V57" s="122"/>
      <c r="W57" s="113"/>
      <c r="X57" s="113"/>
      <c r="Y57" s="113"/>
      <c r="Z57" s="113"/>
      <c r="AA57" s="113"/>
      <c r="AB57" s="113"/>
      <c r="AC57" s="113"/>
      <c r="AD57" s="113"/>
      <c r="AE57" s="113"/>
      <c r="AF57" s="119"/>
      <c r="AG57" s="65"/>
      <c r="AH57" s="65"/>
    </row>
    <row r="58" spans="2:34" ht="27.75" hidden="1" customHeight="1">
      <c r="B58" s="281"/>
      <c r="C58" s="308"/>
      <c r="D58" s="312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87"/>
      <c r="V58" s="122"/>
      <c r="W58" s="113"/>
      <c r="X58" s="113"/>
      <c r="Y58" s="113"/>
      <c r="Z58" s="113"/>
      <c r="AA58" s="113"/>
      <c r="AB58" s="113"/>
      <c r="AC58" s="113"/>
      <c r="AD58" s="113"/>
      <c r="AE58" s="113"/>
      <c r="AF58" s="119"/>
      <c r="AG58" s="65"/>
      <c r="AH58" s="65"/>
    </row>
    <row r="59" spans="2:34" ht="2.25" hidden="1" customHeight="1">
      <c r="B59" s="281"/>
      <c r="C59" s="308"/>
      <c r="D59" s="312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87"/>
      <c r="V59" s="122"/>
      <c r="W59" s="113"/>
      <c r="X59" s="113"/>
      <c r="Y59" s="113"/>
      <c r="Z59" s="113"/>
      <c r="AA59" s="113"/>
      <c r="AB59" s="113"/>
      <c r="AC59" s="113"/>
      <c r="AD59" s="113"/>
      <c r="AE59" s="113"/>
      <c r="AF59" s="119"/>
      <c r="AG59" s="65"/>
      <c r="AH59" s="65"/>
    </row>
    <row r="60" spans="2:34" ht="43.5" hidden="1" customHeight="1">
      <c r="B60" s="281"/>
      <c r="C60" s="308"/>
      <c r="D60" s="312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87"/>
      <c r="V60" s="122"/>
      <c r="W60" s="113"/>
      <c r="X60" s="113"/>
      <c r="Y60" s="113"/>
      <c r="Z60" s="113"/>
      <c r="AA60" s="113"/>
      <c r="AB60" s="113"/>
      <c r="AC60" s="113"/>
      <c r="AD60" s="113"/>
      <c r="AE60" s="113"/>
      <c r="AF60" s="119"/>
      <c r="AG60" s="65"/>
      <c r="AH60" s="65"/>
    </row>
    <row r="61" spans="2:34" ht="27.75" hidden="1" customHeight="1">
      <c r="B61" s="281"/>
      <c r="C61" s="308"/>
      <c r="D61" s="312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9"/>
      <c r="AG61" s="65"/>
      <c r="AH61" s="65"/>
    </row>
    <row r="62" spans="2:34" ht="29.25" hidden="1" customHeight="1">
      <c r="B62" s="281"/>
      <c r="C62" s="308"/>
      <c r="D62" s="312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9"/>
      <c r="AG62" s="65"/>
      <c r="AH62" s="65"/>
    </row>
    <row r="63" spans="2:34" ht="44.25" hidden="1" customHeight="1">
      <c r="B63" s="281"/>
      <c r="C63" s="308"/>
      <c r="D63" s="312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9"/>
      <c r="AG63" s="65"/>
      <c r="AH63" s="65"/>
    </row>
    <row r="64" spans="2:34" ht="30.75" hidden="1" customHeight="1">
      <c r="B64" s="281"/>
      <c r="C64" s="308"/>
      <c r="D64" s="312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9"/>
      <c r="AG64" s="65"/>
      <c r="AH64" s="65"/>
    </row>
    <row r="65" spans="2:34" ht="30.75" hidden="1" customHeight="1">
      <c r="B65" s="281"/>
      <c r="C65" s="308"/>
      <c r="D65" s="312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9"/>
      <c r="AG65" s="65"/>
      <c r="AH65" s="65"/>
    </row>
    <row r="66" spans="2:34" ht="30" hidden="1" customHeight="1" thickBot="1">
      <c r="B66" s="282"/>
      <c r="C66" s="309"/>
      <c r="D66" s="313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1"/>
      <c r="AG66" s="65"/>
      <c r="AH66" s="65"/>
    </row>
    <row r="67" spans="2:34" ht="29.25" hidden="1" customHeight="1">
      <c r="B67" s="280" t="s">
        <v>148</v>
      </c>
      <c r="C67" s="274"/>
      <c r="D67" s="314"/>
      <c r="E67" s="117"/>
      <c r="F67" s="117"/>
      <c r="G67" s="108"/>
      <c r="H67" s="117"/>
      <c r="I67" s="117"/>
      <c r="J67" s="113"/>
      <c r="K67" s="108"/>
      <c r="L67" s="113"/>
      <c r="M67" s="117"/>
      <c r="N67" s="113"/>
      <c r="O67" s="117"/>
      <c r="P67" s="113"/>
      <c r="Q67" s="117"/>
      <c r="R67" s="117"/>
      <c r="S67" s="117"/>
      <c r="T67" s="117"/>
      <c r="U67" s="117"/>
      <c r="V67" s="117"/>
      <c r="W67" s="117"/>
      <c r="X67" s="113"/>
      <c r="Y67" s="117"/>
      <c r="Z67" s="117"/>
      <c r="AA67" s="117"/>
      <c r="AB67" s="117"/>
      <c r="AC67" s="117"/>
      <c r="AD67" s="113"/>
      <c r="AE67" s="117"/>
      <c r="AF67" s="118"/>
      <c r="AG67" s="65"/>
      <c r="AH67" s="79"/>
    </row>
    <row r="68" spans="2:34" ht="0.75" hidden="1" customHeight="1">
      <c r="B68" s="281"/>
      <c r="C68" s="308"/>
      <c r="D68" s="312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9"/>
      <c r="AG68" s="65"/>
      <c r="AH68" s="65"/>
    </row>
    <row r="69" spans="2:34" ht="27" hidden="1" customHeight="1">
      <c r="B69" s="281"/>
      <c r="C69" s="308"/>
      <c r="D69" s="312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9"/>
      <c r="AG69" s="65"/>
      <c r="AH69" s="65"/>
    </row>
    <row r="70" spans="2:34" ht="32.25" hidden="1" customHeight="1">
      <c r="B70" s="281"/>
      <c r="C70" s="308"/>
      <c r="D70" s="312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9"/>
      <c r="AG70" s="65"/>
      <c r="AH70" s="65"/>
    </row>
    <row r="71" spans="2:34" ht="31.5" hidden="1" customHeight="1">
      <c r="B71" s="281"/>
      <c r="C71" s="308"/>
      <c r="D71" s="312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9"/>
      <c r="AG71" s="65"/>
      <c r="AH71" s="65"/>
    </row>
    <row r="72" spans="2:34" ht="29.25" hidden="1" customHeight="1">
      <c r="B72" s="281"/>
      <c r="C72" s="308"/>
      <c r="D72" s="312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9"/>
      <c r="AG72" s="65"/>
      <c r="AH72" s="65"/>
    </row>
    <row r="73" spans="2:34" ht="29.25" hidden="1" customHeight="1">
      <c r="B73" s="281"/>
      <c r="C73" s="308"/>
      <c r="D73" s="312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9"/>
      <c r="AG73" s="65"/>
      <c r="AH73" s="65"/>
    </row>
    <row r="74" spans="2:34" ht="1.5" hidden="1" customHeight="1">
      <c r="B74" s="281"/>
      <c r="C74" s="308"/>
      <c r="D74" s="312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9"/>
      <c r="AG74" s="65"/>
      <c r="AH74" s="65"/>
    </row>
    <row r="75" spans="2:34" ht="27" hidden="1" customHeight="1">
      <c r="B75" s="281"/>
      <c r="C75" s="308"/>
      <c r="D75" s="312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9"/>
      <c r="AG75" s="65"/>
      <c r="AH75" s="65"/>
    </row>
    <row r="76" spans="2:34" ht="32.25" hidden="1" customHeight="1">
      <c r="B76" s="281"/>
      <c r="C76" s="308"/>
      <c r="D76" s="312"/>
      <c r="E76" s="113"/>
      <c r="F76" s="113"/>
      <c r="G76" s="113"/>
      <c r="H76" s="113"/>
      <c r="I76" s="7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9"/>
      <c r="AG76" s="65"/>
      <c r="AH76" s="65"/>
    </row>
    <row r="77" spans="2:34" ht="29.25" hidden="1" customHeight="1">
      <c r="B77" s="281"/>
      <c r="C77" s="308"/>
      <c r="D77" s="312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9"/>
      <c r="AG77" s="65"/>
      <c r="AH77" s="65"/>
    </row>
    <row r="78" spans="2:34" ht="30" hidden="1" customHeight="1">
      <c r="B78" s="281"/>
      <c r="C78" s="308"/>
      <c r="D78" s="312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9"/>
      <c r="AG78" s="65"/>
      <c r="AH78" s="65"/>
    </row>
    <row r="79" spans="2:34" ht="30.75" hidden="1" customHeight="1">
      <c r="B79" s="281"/>
      <c r="C79" s="308"/>
      <c r="D79" s="312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9"/>
      <c r="AG79" s="65"/>
      <c r="AH79" s="65"/>
    </row>
    <row r="80" spans="2:34" ht="27.75" hidden="1" customHeight="1">
      <c r="B80" s="281"/>
      <c r="C80" s="308"/>
      <c r="D80" s="312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9"/>
      <c r="AG80" s="65"/>
      <c r="AH80" s="65"/>
    </row>
    <row r="81" spans="2:35" ht="32.25" hidden="1" customHeight="1">
      <c r="B81" s="281"/>
      <c r="C81" s="308"/>
      <c r="D81" s="312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9"/>
      <c r="AG81" s="65"/>
      <c r="AH81" s="65"/>
    </row>
    <row r="82" spans="2:35" ht="24.75" hidden="1" customHeight="1">
      <c r="B82" s="281"/>
      <c r="C82" s="308"/>
      <c r="D82" s="312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9"/>
      <c r="AG82" s="65"/>
      <c r="AH82" s="65"/>
    </row>
    <row r="83" spans="2:35" ht="30" hidden="1" customHeight="1">
      <c r="B83" s="281"/>
      <c r="C83" s="308"/>
      <c r="D83" s="312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9"/>
      <c r="AG83" s="65"/>
      <c r="AH83" s="65"/>
    </row>
    <row r="84" spans="2:35" ht="33.75" hidden="1" customHeight="1">
      <c r="B84" s="281"/>
      <c r="C84" s="308"/>
      <c r="D84" s="31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3"/>
      <c r="AG84" s="65"/>
      <c r="AH84" s="65"/>
    </row>
    <row r="85" spans="2:35" s="65" customFormat="1" ht="26.25" hidden="1" customHeight="1">
      <c r="B85" s="281"/>
      <c r="C85" s="308"/>
      <c r="D85" s="312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122"/>
      <c r="Y85" s="87"/>
      <c r="Z85" s="87"/>
      <c r="AA85" s="87"/>
      <c r="AB85" s="87"/>
      <c r="AC85" s="87"/>
      <c r="AD85" s="87"/>
      <c r="AE85" s="87"/>
      <c r="AF85" s="126"/>
      <c r="AI85" s="102"/>
    </row>
    <row r="86" spans="2:35" s="65" customFormat="1" ht="33" hidden="1" customHeight="1" thickBot="1">
      <c r="B86" s="282"/>
      <c r="C86" s="309"/>
      <c r="D86" s="313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20"/>
      <c r="Y86" s="88"/>
      <c r="Z86" s="88"/>
      <c r="AA86" s="88"/>
      <c r="AB86" s="88"/>
      <c r="AC86" s="88"/>
      <c r="AD86" s="88"/>
      <c r="AE86" s="88"/>
      <c r="AF86" s="127"/>
      <c r="AI86" s="102"/>
    </row>
    <row r="87" spans="2:35" s="65" customFormat="1" hidden="1">
      <c r="B87" s="322"/>
      <c r="C87" s="278"/>
      <c r="D87" s="315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2"/>
      <c r="Y87" s="124"/>
      <c r="Z87" s="124"/>
      <c r="AA87" s="124"/>
      <c r="AB87" s="122"/>
      <c r="AC87" s="124"/>
      <c r="AD87" s="124"/>
      <c r="AE87" s="124"/>
      <c r="AF87" s="128"/>
      <c r="AH87" s="79"/>
      <c r="AI87" s="102"/>
    </row>
    <row r="88" spans="2:35" s="65" customFormat="1" hidden="1">
      <c r="B88" s="292"/>
      <c r="C88" s="290"/>
      <c r="D88" s="2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122"/>
      <c r="Y88" s="87"/>
      <c r="Z88" s="87"/>
      <c r="AA88" s="87"/>
      <c r="AB88" s="122"/>
      <c r="AC88" s="87"/>
      <c r="AD88" s="122"/>
      <c r="AE88" s="87"/>
      <c r="AF88" s="126"/>
      <c r="AH88" s="79"/>
      <c r="AI88" s="102"/>
    </row>
    <row r="89" spans="2:35" s="65" customFormat="1" hidden="1">
      <c r="B89" s="292"/>
      <c r="C89" s="290"/>
      <c r="D89" s="2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122"/>
      <c r="Y89" s="87"/>
      <c r="Z89" s="87"/>
      <c r="AA89" s="87"/>
      <c r="AB89" s="87"/>
      <c r="AC89" s="87"/>
      <c r="AD89" s="87"/>
      <c r="AE89" s="87"/>
      <c r="AF89" s="126"/>
      <c r="AH89" s="79"/>
      <c r="AI89" s="102"/>
    </row>
    <row r="90" spans="2:35" s="65" customFormat="1" hidden="1">
      <c r="B90" s="292"/>
      <c r="C90" s="290"/>
      <c r="D90" s="2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122"/>
      <c r="Y90" s="87"/>
      <c r="Z90" s="87"/>
      <c r="AA90" s="87"/>
      <c r="AB90" s="87"/>
      <c r="AC90" s="87"/>
      <c r="AD90" s="87"/>
      <c r="AE90" s="87"/>
      <c r="AF90" s="126"/>
      <c r="AI90" s="102"/>
    </row>
    <row r="91" spans="2:35" s="65" customFormat="1" hidden="1">
      <c r="B91" s="292"/>
      <c r="C91" s="290"/>
      <c r="D91" s="2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X91" s="122"/>
      <c r="Y91" s="87"/>
      <c r="Z91" s="87"/>
      <c r="AA91" s="87"/>
      <c r="AB91" s="87"/>
      <c r="AC91" s="87"/>
      <c r="AD91" s="87"/>
      <c r="AE91" s="87"/>
      <c r="AF91" s="126"/>
      <c r="AI91" s="102"/>
    </row>
    <row r="92" spans="2:35" s="65" customFormat="1" hidden="1">
      <c r="B92" s="292"/>
      <c r="C92" s="290"/>
      <c r="D92" s="2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22"/>
      <c r="Y92" s="87"/>
      <c r="Z92" s="87"/>
      <c r="AA92" s="87"/>
      <c r="AB92" s="87"/>
      <c r="AC92" s="87"/>
      <c r="AD92" s="87"/>
      <c r="AE92" s="87"/>
      <c r="AF92" s="126"/>
      <c r="AI92" s="102"/>
    </row>
    <row r="93" spans="2:35" s="65" customFormat="1" hidden="1">
      <c r="B93" s="292"/>
      <c r="C93" s="290"/>
      <c r="D93" s="2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22"/>
      <c r="Y93" s="87"/>
      <c r="Z93" s="87"/>
      <c r="AA93" s="87"/>
      <c r="AB93" s="87"/>
      <c r="AC93" s="87"/>
      <c r="AD93" s="87"/>
      <c r="AE93" s="87"/>
      <c r="AF93" s="126"/>
      <c r="AI93" s="102"/>
    </row>
    <row r="94" spans="2:35" s="65" customFormat="1" hidden="1">
      <c r="B94" s="292"/>
      <c r="C94" s="290"/>
      <c r="D94" s="2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22"/>
      <c r="Y94" s="87"/>
      <c r="Z94" s="87"/>
      <c r="AA94" s="87"/>
      <c r="AB94" s="87"/>
      <c r="AC94" s="87"/>
      <c r="AD94" s="87"/>
      <c r="AE94" s="87"/>
      <c r="AF94" s="126"/>
      <c r="AI94" s="102"/>
    </row>
    <row r="95" spans="2:35" s="65" customFormat="1" hidden="1">
      <c r="B95" s="292"/>
      <c r="C95" s="290"/>
      <c r="D95" s="2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122"/>
      <c r="Y95" s="87"/>
      <c r="Z95" s="87"/>
      <c r="AA95" s="87"/>
      <c r="AB95" s="87"/>
      <c r="AC95" s="87"/>
      <c r="AD95" s="87"/>
      <c r="AE95" s="87"/>
      <c r="AF95" s="126"/>
      <c r="AI95" s="102"/>
    </row>
    <row r="96" spans="2:35" s="66" customFormat="1" hidden="1">
      <c r="B96" s="293"/>
      <c r="C96" s="279"/>
      <c r="D96" s="288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113"/>
      <c r="Y96" s="87"/>
      <c r="Z96" s="87"/>
      <c r="AA96" s="87"/>
      <c r="AB96" s="87"/>
      <c r="AC96" s="87"/>
      <c r="AD96" s="87"/>
      <c r="AE96" s="87"/>
      <c r="AF96" s="129"/>
      <c r="AG96" s="65"/>
      <c r="AH96" s="65"/>
      <c r="AI96" s="130"/>
    </row>
    <row r="97" spans="1:35" hidden="1">
      <c r="B97" s="325">
        <v>9</v>
      </c>
      <c r="C97" s="289"/>
      <c r="D97" s="291"/>
      <c r="E97" s="90"/>
      <c r="F97" s="122"/>
      <c r="G97" s="90"/>
      <c r="H97" s="90"/>
      <c r="I97" s="90"/>
      <c r="J97" s="122"/>
      <c r="K97" s="90"/>
      <c r="L97" s="90"/>
      <c r="M97" s="90"/>
      <c r="N97" s="122"/>
      <c r="O97" s="90"/>
      <c r="P97" s="122"/>
      <c r="Q97" s="90"/>
      <c r="R97" s="90"/>
      <c r="S97" s="90"/>
      <c r="T97" s="90"/>
      <c r="U97" s="90"/>
      <c r="V97" s="90"/>
      <c r="W97" s="90"/>
      <c r="X97" s="122"/>
      <c r="Y97" s="90"/>
      <c r="Z97" s="90"/>
      <c r="AA97" s="90"/>
      <c r="AB97" s="122"/>
      <c r="AC97" s="90"/>
      <c r="AD97" s="122"/>
      <c r="AE97" s="90"/>
      <c r="AF97" s="129"/>
      <c r="AG97" s="65"/>
      <c r="AH97" s="86"/>
    </row>
    <row r="98" spans="1:35" hidden="1">
      <c r="B98" s="326"/>
      <c r="C98" s="290"/>
      <c r="D98" s="292"/>
      <c r="E98" s="90"/>
      <c r="F98" s="122"/>
      <c r="G98" s="90"/>
      <c r="H98" s="90"/>
      <c r="I98" s="90"/>
      <c r="J98" s="122"/>
      <c r="K98" s="90"/>
      <c r="L98" s="90"/>
      <c r="M98" s="90"/>
      <c r="N98" s="122"/>
      <c r="O98" s="90"/>
      <c r="P98" s="122"/>
      <c r="Q98" s="90"/>
      <c r="R98" s="90"/>
      <c r="S98" s="90"/>
      <c r="T98" s="90"/>
      <c r="U98" s="90"/>
      <c r="V98" s="90"/>
      <c r="W98" s="90"/>
      <c r="X98" s="122"/>
      <c r="Y98" s="90"/>
      <c r="Z98" s="90"/>
      <c r="AA98" s="87"/>
      <c r="AB98" s="122"/>
      <c r="AC98" s="90"/>
      <c r="AD98" s="122"/>
      <c r="AE98" s="90"/>
      <c r="AF98" s="129"/>
      <c r="AG98" s="65"/>
      <c r="AH98" s="86"/>
    </row>
    <row r="99" spans="1:35" s="133" customFormat="1" ht="15.75" hidden="1" thickBot="1">
      <c r="A99" s="131"/>
      <c r="B99" s="326"/>
      <c r="C99" s="290"/>
      <c r="D99" s="292"/>
      <c r="E99" s="90"/>
      <c r="F99" s="122"/>
      <c r="G99" s="90"/>
      <c r="H99" s="90"/>
      <c r="I99" s="90"/>
      <c r="J99" s="122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122"/>
      <c r="AC99" s="90"/>
      <c r="AD99" s="122"/>
      <c r="AE99" s="90"/>
      <c r="AF99" s="129"/>
      <c r="AG99" s="65"/>
      <c r="AH99" s="87"/>
      <c r="AI99" s="132"/>
    </row>
    <row r="100" spans="1:35" hidden="1">
      <c r="B100" s="326"/>
      <c r="C100" s="290"/>
      <c r="D100" s="292"/>
      <c r="E100" s="90"/>
      <c r="F100" s="122"/>
      <c r="G100" s="90"/>
      <c r="H100" s="90"/>
      <c r="I100" s="66"/>
      <c r="J100" s="122"/>
      <c r="K100" s="134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129"/>
      <c r="AG100" s="65"/>
      <c r="AH100" s="87"/>
    </row>
    <row r="101" spans="1:35" hidden="1">
      <c r="B101" s="326"/>
      <c r="C101" s="290"/>
      <c r="D101" s="292"/>
      <c r="E101" s="90"/>
      <c r="F101" s="90"/>
      <c r="G101" s="90"/>
      <c r="H101" s="90"/>
      <c r="I101" s="66"/>
      <c r="J101" s="122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129"/>
      <c r="AG101" s="65"/>
      <c r="AH101" s="87"/>
    </row>
    <row r="102" spans="1:35" hidden="1">
      <c r="B102" s="327"/>
      <c r="C102" s="279"/>
      <c r="D102" s="293"/>
      <c r="E102" s="87"/>
      <c r="F102" s="87"/>
      <c r="G102" s="87"/>
      <c r="H102" s="87"/>
      <c r="I102" s="87"/>
      <c r="J102" s="113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126"/>
      <c r="AG102" s="87"/>
      <c r="AH102" s="87"/>
    </row>
    <row r="103" spans="1:35" ht="15.75" hidden="1" thickBot="1">
      <c r="B103" s="103"/>
      <c r="C103" s="135"/>
      <c r="D103" s="136" t="s">
        <v>159</v>
      </c>
      <c r="E103" s="137">
        <f>SUM(E7:E102)</f>
        <v>0</v>
      </c>
      <c r="F103" s="137"/>
      <c r="G103" s="137">
        <f>SUM(G7:G102)</f>
        <v>0</v>
      </c>
      <c r="H103" s="137"/>
      <c r="I103" s="137">
        <f>SUM(I7:I102)</f>
        <v>0</v>
      </c>
      <c r="J103" s="138"/>
      <c r="K103" s="137">
        <f>SUM(K7:K102)</f>
        <v>0</v>
      </c>
      <c r="L103" s="137"/>
      <c r="M103" s="137">
        <f>SUM(M7:M102)</f>
        <v>0</v>
      </c>
      <c r="N103" s="137"/>
      <c r="O103" s="137">
        <f>SUM(O7:O102)</f>
        <v>0</v>
      </c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9"/>
      <c r="AG103" s="65"/>
      <c r="AH103" s="65"/>
    </row>
    <row r="104" spans="1:35" s="65" customFormat="1" ht="45">
      <c r="B104" s="328">
        <v>1</v>
      </c>
      <c r="C104" s="294" t="s">
        <v>166</v>
      </c>
      <c r="D104" s="294"/>
      <c r="E104" s="142" t="s">
        <v>136</v>
      </c>
      <c r="F104" s="142" t="s">
        <v>226</v>
      </c>
      <c r="G104" s="140"/>
      <c r="H104" s="140"/>
      <c r="I104" s="408">
        <v>0.5</v>
      </c>
      <c r="J104" s="113" t="s">
        <v>233</v>
      </c>
      <c r="K104" s="142" t="s">
        <v>243</v>
      </c>
      <c r="L104" s="142" t="s">
        <v>242</v>
      </c>
      <c r="M104" s="142"/>
      <c r="N104" s="113"/>
      <c r="O104" s="141"/>
      <c r="P104" s="113"/>
      <c r="Q104" s="140"/>
      <c r="R104" s="140"/>
      <c r="S104" s="140"/>
      <c r="T104" s="140"/>
      <c r="U104" s="140"/>
      <c r="V104" s="140"/>
      <c r="W104" s="142" t="s">
        <v>254</v>
      </c>
      <c r="X104" s="113" t="s">
        <v>253</v>
      </c>
      <c r="Y104" s="140"/>
      <c r="Z104" s="140"/>
      <c r="AA104" s="140"/>
      <c r="AB104" s="113"/>
      <c r="AC104" s="140"/>
      <c r="AD104" s="113"/>
      <c r="AE104" s="140"/>
      <c r="AF104" s="143"/>
      <c r="AH104" s="113"/>
      <c r="AI104" s="102"/>
    </row>
    <row r="105" spans="1:35" s="65" customFormat="1" ht="30.75" thickBot="1">
      <c r="B105" s="329"/>
      <c r="C105" s="294"/>
      <c r="D105" s="294"/>
      <c r="E105" s="140"/>
      <c r="F105" s="140"/>
      <c r="G105" s="140"/>
      <c r="H105" s="140"/>
      <c r="I105" s="408">
        <v>0.5</v>
      </c>
      <c r="J105" s="113" t="s">
        <v>234</v>
      </c>
      <c r="K105" s="142" t="s">
        <v>245</v>
      </c>
      <c r="L105" s="142" t="s">
        <v>244</v>
      </c>
      <c r="M105" s="140"/>
      <c r="N105" s="140"/>
      <c r="O105" s="141"/>
      <c r="P105" s="113"/>
      <c r="Q105" s="140"/>
      <c r="R105" s="140"/>
      <c r="S105" s="140"/>
      <c r="T105" s="140"/>
      <c r="U105" s="140"/>
      <c r="V105" s="140"/>
      <c r="W105" s="142" t="s">
        <v>146</v>
      </c>
      <c r="X105" s="142" t="s">
        <v>256</v>
      </c>
      <c r="Y105" s="142"/>
      <c r="Z105" s="140"/>
      <c r="AA105" s="140"/>
      <c r="AB105" s="140"/>
      <c r="AC105" s="140"/>
      <c r="AD105" s="140"/>
      <c r="AE105" s="140"/>
      <c r="AF105" s="143"/>
      <c r="AH105" s="113"/>
      <c r="AI105" s="102"/>
    </row>
    <row r="106" spans="1:35" s="65" customFormat="1" ht="16.5" thickBot="1">
      <c r="B106" s="329"/>
      <c r="C106" s="294"/>
      <c r="D106" s="294"/>
      <c r="E106" s="140"/>
      <c r="F106" s="140"/>
      <c r="G106" s="140"/>
      <c r="H106" s="140"/>
      <c r="I106" s="141"/>
      <c r="J106" s="113"/>
      <c r="K106" s="140"/>
      <c r="L106" s="140"/>
      <c r="M106" s="140"/>
      <c r="N106" s="140"/>
      <c r="O106" s="141"/>
      <c r="P106" s="113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3"/>
      <c r="AI106" s="102"/>
    </row>
    <row r="107" spans="1:35" s="65" customFormat="1" ht="15.75">
      <c r="B107" s="329"/>
      <c r="C107" s="294"/>
      <c r="D107" s="294"/>
      <c r="E107" s="140"/>
      <c r="F107" s="140"/>
      <c r="G107" s="140"/>
      <c r="H107" s="140"/>
      <c r="I107" s="141"/>
      <c r="J107" s="113"/>
      <c r="K107" s="140"/>
      <c r="L107" s="140"/>
      <c r="M107" s="140"/>
      <c r="N107" s="140"/>
      <c r="O107" s="144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3"/>
      <c r="AI107" s="102"/>
    </row>
    <row r="108" spans="1:35" s="65" customFormat="1" ht="16.5" thickBot="1">
      <c r="B108" s="329"/>
      <c r="C108" s="294"/>
      <c r="D108" s="294"/>
      <c r="E108" s="140"/>
      <c r="F108" s="140"/>
      <c r="G108" s="140"/>
      <c r="H108" s="140"/>
      <c r="I108" s="141"/>
      <c r="J108" s="113"/>
      <c r="K108" s="140"/>
      <c r="L108" s="140"/>
      <c r="M108" s="140"/>
      <c r="N108" s="140"/>
      <c r="O108" s="144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3"/>
      <c r="AI108" s="102"/>
    </row>
    <row r="109" spans="1:35" s="65" customFormat="1" ht="16.5" thickBot="1">
      <c r="B109" s="329"/>
      <c r="C109" s="294"/>
      <c r="D109" s="294"/>
      <c r="E109" s="140"/>
      <c r="F109" s="140"/>
      <c r="G109" s="140"/>
      <c r="H109" s="140"/>
      <c r="I109" s="141"/>
      <c r="J109" s="113"/>
      <c r="K109" s="140"/>
      <c r="L109" s="140"/>
      <c r="M109" s="140"/>
      <c r="N109" s="140"/>
      <c r="O109" s="144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3"/>
      <c r="AI109" s="102"/>
    </row>
    <row r="110" spans="1:35" s="65" customFormat="1" ht="16.5" thickBot="1">
      <c r="B110" s="329"/>
      <c r="C110" s="294"/>
      <c r="D110" s="294"/>
      <c r="E110" s="140"/>
      <c r="F110" s="140"/>
      <c r="G110" s="140"/>
      <c r="H110" s="140"/>
      <c r="I110" s="141"/>
      <c r="J110" s="113"/>
      <c r="K110" s="140"/>
      <c r="L110" s="140"/>
      <c r="M110" s="140"/>
      <c r="N110" s="140"/>
      <c r="O110" s="144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3"/>
      <c r="AI110" s="102"/>
    </row>
    <row r="111" spans="1:35" s="65" customFormat="1" ht="16.5" thickBot="1">
      <c r="B111" s="329"/>
      <c r="C111" s="294"/>
      <c r="D111" s="294"/>
      <c r="E111" s="140"/>
      <c r="F111" s="140"/>
      <c r="G111" s="140"/>
      <c r="H111" s="140"/>
      <c r="I111" s="141"/>
      <c r="J111" s="113"/>
      <c r="K111" s="140"/>
      <c r="L111" s="140"/>
      <c r="M111" s="140"/>
      <c r="N111" s="140"/>
      <c r="O111" s="144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3"/>
      <c r="AI111" s="102"/>
    </row>
    <row r="112" spans="1:35" s="65" customFormat="1" ht="16.5" thickBot="1">
      <c r="B112" s="329"/>
      <c r="C112" s="294"/>
      <c r="D112" s="294"/>
      <c r="E112" s="140"/>
      <c r="F112" s="140"/>
      <c r="G112" s="140"/>
      <c r="H112" s="140"/>
      <c r="I112" s="141"/>
      <c r="J112" s="113"/>
      <c r="K112" s="140"/>
      <c r="L112" s="140"/>
      <c r="M112" s="140"/>
      <c r="N112" s="140"/>
      <c r="O112" s="144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3"/>
      <c r="AI112" s="102"/>
    </row>
    <row r="113" spans="1:35" s="65" customFormat="1" ht="16.5" thickBot="1">
      <c r="B113" s="329"/>
      <c r="C113" s="294"/>
      <c r="D113" s="294"/>
      <c r="E113" s="140"/>
      <c r="F113" s="140"/>
      <c r="G113" s="140"/>
      <c r="H113" s="140"/>
      <c r="I113" s="141"/>
      <c r="J113" s="113"/>
      <c r="K113" s="140"/>
      <c r="L113" s="140"/>
      <c r="M113" s="140"/>
      <c r="N113" s="140"/>
      <c r="O113" s="144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3"/>
      <c r="AI113" s="102"/>
    </row>
    <row r="114" spans="1:35" s="65" customFormat="1" ht="16.5" thickBot="1">
      <c r="B114" s="329"/>
      <c r="C114" s="294"/>
      <c r="D114" s="294"/>
      <c r="E114" s="140"/>
      <c r="F114" s="140"/>
      <c r="G114" s="140"/>
      <c r="H114" s="140"/>
      <c r="I114" s="141"/>
      <c r="J114" s="113"/>
      <c r="K114" s="140"/>
      <c r="L114" s="140"/>
      <c r="M114" s="140"/>
      <c r="N114" s="140"/>
      <c r="O114" s="144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3"/>
      <c r="AI114" s="102"/>
    </row>
    <row r="115" spans="1:35" s="65" customFormat="1" ht="16.5" thickBot="1">
      <c r="B115" s="329"/>
      <c r="C115" s="294"/>
      <c r="D115" s="294"/>
      <c r="E115" s="140"/>
      <c r="F115" s="140"/>
      <c r="G115" s="140"/>
      <c r="H115" s="140"/>
      <c r="I115" s="141"/>
      <c r="J115" s="113"/>
      <c r="K115" s="140"/>
      <c r="L115" s="140"/>
      <c r="M115" s="140"/>
      <c r="N115" s="140"/>
      <c r="O115" s="144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3"/>
      <c r="AI115" s="102"/>
    </row>
    <row r="116" spans="1:35" s="65" customFormat="1" ht="16.5" thickBot="1">
      <c r="B116" s="329"/>
      <c r="C116" s="294"/>
      <c r="D116" s="294"/>
      <c r="E116" s="140"/>
      <c r="F116" s="140"/>
      <c r="G116" s="140"/>
      <c r="H116" s="140"/>
      <c r="I116" s="141"/>
      <c r="J116" s="113"/>
      <c r="K116" s="140"/>
      <c r="L116" s="140"/>
      <c r="M116" s="140"/>
      <c r="N116" s="140"/>
      <c r="O116" s="144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3"/>
      <c r="AI116" s="102"/>
    </row>
    <row r="117" spans="1:35" s="65" customFormat="1" ht="16.5" thickBot="1">
      <c r="B117" s="329"/>
      <c r="C117" s="294"/>
      <c r="D117" s="294"/>
      <c r="E117" s="140"/>
      <c r="F117" s="140"/>
      <c r="G117" s="140"/>
      <c r="H117" s="140"/>
      <c r="I117" s="141"/>
      <c r="J117" s="113"/>
      <c r="K117" s="140"/>
      <c r="L117" s="140"/>
      <c r="M117" s="140"/>
      <c r="N117" s="140"/>
      <c r="O117" s="144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3"/>
      <c r="AI117" s="102"/>
    </row>
    <row r="118" spans="1:35" s="65" customFormat="1" ht="16.5" thickBot="1">
      <c r="B118" s="329"/>
      <c r="C118" s="294"/>
      <c r="D118" s="294"/>
      <c r="E118" s="140"/>
      <c r="F118" s="140"/>
      <c r="G118" s="140"/>
      <c r="H118" s="140"/>
      <c r="I118" s="141"/>
      <c r="J118" s="113"/>
      <c r="K118" s="140"/>
      <c r="L118" s="140"/>
      <c r="M118" s="140"/>
      <c r="N118" s="140"/>
      <c r="O118" s="144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3"/>
      <c r="AI118" s="102"/>
    </row>
    <row r="119" spans="1:35" s="65" customFormat="1" ht="16.5" thickBot="1">
      <c r="B119" s="329"/>
      <c r="C119" s="294"/>
      <c r="D119" s="294"/>
      <c r="E119" s="140"/>
      <c r="F119" s="140"/>
      <c r="G119" s="140"/>
      <c r="H119" s="140"/>
      <c r="I119" s="141"/>
      <c r="J119" s="113"/>
      <c r="K119" s="140"/>
      <c r="L119" s="140"/>
      <c r="M119" s="140"/>
      <c r="N119" s="140"/>
      <c r="O119" s="144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3"/>
      <c r="AI119" s="102"/>
    </row>
    <row r="120" spans="1:35" s="67" customFormat="1" ht="16.5" thickBot="1">
      <c r="A120" s="145"/>
      <c r="B120" s="329"/>
      <c r="C120" s="294"/>
      <c r="D120" s="294"/>
      <c r="E120" s="146"/>
      <c r="F120" s="146"/>
      <c r="G120" s="146"/>
      <c r="H120" s="146"/>
      <c r="I120" s="147"/>
      <c r="J120" s="113"/>
      <c r="K120" s="146"/>
      <c r="L120" s="146"/>
      <c r="M120" s="146"/>
      <c r="N120" s="146"/>
      <c r="O120" s="148"/>
      <c r="P120" s="146"/>
      <c r="Q120" s="146"/>
      <c r="R120" s="146"/>
      <c r="S120" s="146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149"/>
      <c r="AG120" s="65"/>
      <c r="AH120" s="65"/>
      <c r="AI120" s="150"/>
    </row>
    <row r="121" spans="1:35" s="67" customFormat="1" ht="14.25" customHeight="1" thickBot="1">
      <c r="A121" s="145"/>
      <c r="B121" s="330"/>
      <c r="C121" s="294"/>
      <c r="D121" s="294"/>
      <c r="E121" s="146"/>
      <c r="F121" s="146"/>
      <c r="G121" s="146"/>
      <c r="H121" s="146"/>
      <c r="I121" s="147"/>
      <c r="J121" s="113"/>
      <c r="K121" s="146"/>
      <c r="L121" s="146"/>
      <c r="M121" s="146"/>
      <c r="N121" s="146"/>
      <c r="O121" s="148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9"/>
      <c r="AG121" s="65"/>
      <c r="AH121" s="65"/>
      <c r="AI121" s="150"/>
    </row>
    <row r="122" spans="1:35" s="65" customFormat="1" ht="15.75" hidden="1" thickBot="1">
      <c r="B122" s="291">
        <v>2</v>
      </c>
      <c r="C122" s="289"/>
      <c r="D122" s="286"/>
      <c r="E122" s="87"/>
      <c r="F122" s="122"/>
      <c r="G122" s="87"/>
      <c r="H122" s="87"/>
      <c r="I122" s="77"/>
      <c r="J122" s="122"/>
      <c r="K122" s="87"/>
      <c r="L122" s="122"/>
      <c r="M122" s="87"/>
      <c r="N122" s="122"/>
      <c r="O122" s="77"/>
      <c r="P122" s="122"/>
      <c r="Q122" s="87"/>
      <c r="R122" s="87"/>
      <c r="S122" s="87"/>
      <c r="T122" s="87"/>
      <c r="U122" s="87"/>
      <c r="V122" s="122"/>
      <c r="W122" s="87"/>
      <c r="X122" s="122"/>
      <c r="Y122" s="87"/>
      <c r="Z122" s="87"/>
      <c r="AA122" s="87"/>
      <c r="AB122" s="122"/>
      <c r="AC122" s="87"/>
      <c r="AD122" s="122"/>
      <c r="AE122" s="87"/>
      <c r="AF122" s="126"/>
      <c r="AH122" s="122"/>
      <c r="AI122" s="102"/>
    </row>
    <row r="123" spans="1:35" s="65" customFormat="1" ht="15.75" hidden="1" thickBot="1">
      <c r="B123" s="292"/>
      <c r="C123" s="290"/>
      <c r="D123" s="287"/>
      <c r="E123" s="87"/>
      <c r="F123" s="122"/>
      <c r="G123" s="87"/>
      <c r="H123" s="87"/>
      <c r="I123" s="77"/>
      <c r="J123" s="122"/>
      <c r="K123" s="87"/>
      <c r="L123" s="122"/>
      <c r="M123" s="87"/>
      <c r="N123" s="87"/>
      <c r="O123" s="77"/>
      <c r="P123" s="122"/>
      <c r="Q123" s="87"/>
      <c r="R123" s="87"/>
      <c r="S123" s="87"/>
      <c r="T123" s="87"/>
      <c r="U123" s="87"/>
      <c r="V123" s="87"/>
      <c r="W123" s="87"/>
      <c r="X123" s="122"/>
      <c r="Y123" s="87"/>
      <c r="Z123" s="87"/>
      <c r="AA123" s="87"/>
      <c r="AB123" s="122"/>
      <c r="AC123" s="87"/>
      <c r="AD123" s="122"/>
      <c r="AE123" s="87"/>
      <c r="AF123" s="126"/>
      <c r="AH123" s="122"/>
      <c r="AI123" s="102"/>
    </row>
    <row r="124" spans="1:35" s="65" customFormat="1" ht="15.75" hidden="1" thickBot="1">
      <c r="B124" s="292"/>
      <c r="C124" s="290"/>
      <c r="D124" s="287"/>
      <c r="E124" s="87"/>
      <c r="F124" s="87"/>
      <c r="G124" s="87"/>
      <c r="H124" s="87"/>
      <c r="I124" s="77"/>
      <c r="J124" s="122"/>
      <c r="K124" s="87"/>
      <c r="L124" s="122"/>
      <c r="M124" s="87"/>
      <c r="N124" s="87"/>
      <c r="O124" s="77"/>
      <c r="P124" s="87"/>
      <c r="Q124" s="87"/>
      <c r="R124" s="87"/>
      <c r="S124" s="87"/>
      <c r="T124" s="87"/>
      <c r="U124" s="87"/>
      <c r="V124" s="87"/>
      <c r="W124" s="87"/>
      <c r="X124" s="122"/>
      <c r="Y124" s="87"/>
      <c r="Z124" s="87"/>
      <c r="AA124" s="87"/>
      <c r="AB124" s="122"/>
      <c r="AC124" s="87"/>
      <c r="AD124" s="122"/>
      <c r="AE124" s="87"/>
      <c r="AF124" s="126"/>
      <c r="AH124" s="122"/>
      <c r="AI124" s="102"/>
    </row>
    <row r="125" spans="1:35" s="65" customFormat="1" ht="15.75" hidden="1" thickBot="1">
      <c r="B125" s="292"/>
      <c r="C125" s="290"/>
      <c r="D125" s="287"/>
      <c r="E125" s="87"/>
      <c r="F125" s="87"/>
      <c r="G125" s="87"/>
      <c r="H125" s="87"/>
      <c r="I125" s="77"/>
      <c r="J125" s="122"/>
      <c r="K125" s="87"/>
      <c r="L125" s="87"/>
      <c r="M125" s="87"/>
      <c r="N125" s="87"/>
      <c r="O125" s="77"/>
      <c r="P125" s="87"/>
      <c r="Q125" s="87"/>
      <c r="R125" s="87"/>
      <c r="S125" s="87"/>
      <c r="T125" s="87"/>
      <c r="U125" s="87"/>
      <c r="V125" s="87"/>
      <c r="W125" s="87"/>
      <c r="X125" s="122"/>
      <c r="Y125" s="87"/>
      <c r="Z125" s="87"/>
      <c r="AA125" s="87"/>
      <c r="AB125" s="87"/>
      <c r="AC125" s="87"/>
      <c r="AD125" s="87"/>
      <c r="AE125" s="87"/>
      <c r="AF125" s="126"/>
      <c r="AH125" s="122"/>
      <c r="AI125" s="102"/>
    </row>
    <row r="126" spans="1:35" s="65" customFormat="1" ht="15.75" hidden="1" thickBot="1">
      <c r="B126" s="292"/>
      <c r="C126" s="290"/>
      <c r="D126" s="287"/>
      <c r="E126" s="87"/>
      <c r="F126" s="87"/>
      <c r="G126" s="87"/>
      <c r="H126" s="87"/>
      <c r="I126" s="77"/>
      <c r="J126" s="122"/>
      <c r="K126" s="87"/>
      <c r="L126" s="87"/>
      <c r="M126" s="87"/>
      <c r="N126" s="87"/>
      <c r="O126" s="77"/>
      <c r="P126" s="87"/>
      <c r="Q126" s="87"/>
      <c r="R126" s="87"/>
      <c r="S126" s="87"/>
      <c r="T126" s="87"/>
      <c r="U126" s="87"/>
      <c r="V126" s="87"/>
      <c r="W126" s="87"/>
      <c r="X126" s="122"/>
      <c r="Y126" s="87"/>
      <c r="Z126" s="87"/>
      <c r="AA126" s="87"/>
      <c r="AB126" s="87"/>
      <c r="AC126" s="87"/>
      <c r="AD126" s="87"/>
      <c r="AE126" s="87"/>
      <c r="AF126" s="126"/>
      <c r="AI126" s="102"/>
    </row>
    <row r="127" spans="1:35" s="65" customFormat="1" ht="15.75" hidden="1" thickBot="1">
      <c r="B127" s="292"/>
      <c r="C127" s="290"/>
      <c r="D127" s="287"/>
      <c r="E127" s="87"/>
      <c r="F127" s="87"/>
      <c r="G127" s="87"/>
      <c r="H127" s="87"/>
      <c r="I127" s="77"/>
      <c r="J127" s="122"/>
      <c r="K127" s="87"/>
      <c r="L127" s="122"/>
      <c r="M127" s="87"/>
      <c r="N127" s="87"/>
      <c r="O127" s="77"/>
      <c r="P127" s="87"/>
      <c r="Q127" s="87"/>
      <c r="R127" s="87"/>
      <c r="S127" s="87"/>
      <c r="T127" s="87"/>
      <c r="U127" s="87"/>
      <c r="V127" s="87"/>
      <c r="W127" s="87"/>
      <c r="X127" s="122"/>
      <c r="Y127" s="87"/>
      <c r="Z127" s="87"/>
      <c r="AA127" s="87"/>
      <c r="AB127" s="87"/>
      <c r="AC127" s="87"/>
      <c r="AD127" s="87"/>
      <c r="AE127" s="87"/>
      <c r="AF127" s="126"/>
      <c r="AI127" s="102"/>
    </row>
    <row r="128" spans="1:35" s="65" customFormat="1" ht="15.75" hidden="1" thickBot="1">
      <c r="B128" s="292"/>
      <c r="C128" s="290"/>
      <c r="D128" s="287"/>
      <c r="E128" s="87"/>
      <c r="F128" s="87"/>
      <c r="G128" s="87"/>
      <c r="H128" s="87"/>
      <c r="I128" s="77"/>
      <c r="J128" s="122"/>
      <c r="K128" s="87"/>
      <c r="L128" s="122"/>
      <c r="M128" s="87"/>
      <c r="N128" s="87"/>
      <c r="O128" s="77"/>
      <c r="P128" s="87"/>
      <c r="Q128" s="87"/>
      <c r="R128" s="87"/>
      <c r="S128" s="87"/>
      <c r="T128" s="87"/>
      <c r="U128" s="87"/>
      <c r="V128" s="87"/>
      <c r="W128" s="87"/>
      <c r="X128" s="122"/>
      <c r="Y128" s="87"/>
      <c r="Z128" s="87"/>
      <c r="AA128" s="87"/>
      <c r="AB128" s="87"/>
      <c r="AC128" s="87"/>
      <c r="AD128" s="87"/>
      <c r="AE128" s="87"/>
      <c r="AF128" s="126"/>
      <c r="AI128" s="102"/>
    </row>
    <row r="129" spans="2:35" s="65" customFormat="1" ht="15.75" hidden="1" thickBot="1">
      <c r="B129" s="292"/>
      <c r="C129" s="290"/>
      <c r="D129" s="287"/>
      <c r="E129" s="87"/>
      <c r="F129" s="87"/>
      <c r="G129" s="87"/>
      <c r="H129" s="87"/>
      <c r="I129" s="77"/>
      <c r="J129" s="122"/>
      <c r="K129" s="87"/>
      <c r="L129" s="122"/>
      <c r="M129" s="87"/>
      <c r="N129" s="87"/>
      <c r="O129" s="77"/>
      <c r="P129" s="87"/>
      <c r="Q129" s="87"/>
      <c r="R129" s="87"/>
      <c r="S129" s="87"/>
      <c r="T129" s="87"/>
      <c r="U129" s="87"/>
      <c r="V129" s="87"/>
      <c r="W129" s="87"/>
      <c r="X129" s="122"/>
      <c r="Y129" s="87"/>
      <c r="Z129" s="87"/>
      <c r="AA129" s="87"/>
      <c r="AB129" s="87"/>
      <c r="AC129" s="87"/>
      <c r="AD129" s="87"/>
      <c r="AE129" s="87"/>
      <c r="AF129" s="126"/>
      <c r="AI129" s="102"/>
    </row>
    <row r="130" spans="2:35" s="66" customFormat="1" ht="15.75" hidden="1" thickBot="1">
      <c r="B130" s="292"/>
      <c r="C130" s="290"/>
      <c r="D130" s="287"/>
      <c r="E130" s="90"/>
      <c r="F130" s="90"/>
      <c r="G130" s="90"/>
      <c r="H130" s="90"/>
      <c r="I130" s="134"/>
      <c r="J130" s="122"/>
      <c r="K130" s="90"/>
      <c r="L130" s="90"/>
      <c r="M130" s="90"/>
      <c r="N130" s="90"/>
      <c r="O130" s="134"/>
      <c r="P130" s="90"/>
      <c r="Q130" s="90"/>
      <c r="R130" s="90"/>
      <c r="S130" s="90"/>
      <c r="T130" s="90"/>
      <c r="U130" s="90"/>
      <c r="V130" s="90"/>
      <c r="W130" s="90"/>
      <c r="X130" s="122"/>
      <c r="Y130" s="90"/>
      <c r="Z130" s="90"/>
      <c r="AA130" s="90"/>
      <c r="AB130" s="90"/>
      <c r="AC130" s="90"/>
      <c r="AD130" s="90"/>
      <c r="AE130" s="90"/>
      <c r="AF130" s="129"/>
      <c r="AG130" s="65"/>
      <c r="AH130" s="65"/>
      <c r="AI130" s="130"/>
    </row>
    <row r="131" spans="2:35" s="65" customFormat="1" ht="15.75" hidden="1" thickBot="1">
      <c r="B131" s="292"/>
      <c r="C131" s="290"/>
      <c r="D131" s="287"/>
      <c r="E131" s="87"/>
      <c r="F131" s="87"/>
      <c r="G131" s="87"/>
      <c r="H131" s="87"/>
      <c r="I131" s="77"/>
      <c r="J131" s="87"/>
      <c r="K131" s="87"/>
      <c r="L131" s="87"/>
      <c r="M131" s="87"/>
      <c r="N131" s="87"/>
      <c r="O131" s="77"/>
      <c r="P131" s="87"/>
      <c r="Q131" s="87"/>
      <c r="R131" s="87"/>
      <c r="S131" s="87"/>
      <c r="T131" s="87"/>
      <c r="U131" s="87"/>
      <c r="V131" s="87"/>
      <c r="W131" s="87"/>
      <c r="X131" s="122"/>
      <c r="Y131" s="87"/>
      <c r="Z131" s="87"/>
      <c r="AA131" s="87"/>
      <c r="AB131" s="87"/>
      <c r="AC131" s="87"/>
      <c r="AD131" s="87"/>
      <c r="AE131" s="87"/>
      <c r="AF131" s="126"/>
      <c r="AI131" s="102"/>
    </row>
    <row r="132" spans="2:35" s="65" customFormat="1" ht="15.75" hidden="1" thickBot="1">
      <c r="B132" s="292"/>
      <c r="C132" s="290"/>
      <c r="D132" s="287"/>
      <c r="E132" s="87"/>
      <c r="F132" s="87"/>
      <c r="G132" s="87"/>
      <c r="H132" s="87"/>
      <c r="I132" s="77"/>
      <c r="J132" s="87"/>
      <c r="K132" s="87"/>
      <c r="L132" s="87"/>
      <c r="M132" s="87"/>
      <c r="N132" s="87"/>
      <c r="O132" s="77"/>
      <c r="P132" s="87"/>
      <c r="Q132" s="87"/>
      <c r="R132" s="87"/>
      <c r="S132" s="87"/>
      <c r="T132" s="87"/>
      <c r="U132" s="87"/>
      <c r="V132" s="87"/>
      <c r="W132" s="87"/>
      <c r="X132" s="122"/>
      <c r="Y132" s="87"/>
      <c r="Z132" s="87"/>
      <c r="AA132" s="87"/>
      <c r="AB132" s="87"/>
      <c r="AC132" s="87"/>
      <c r="AD132" s="87"/>
      <c r="AE132" s="87"/>
      <c r="AF132" s="126"/>
      <c r="AI132" s="102"/>
    </row>
    <row r="133" spans="2:35" s="65" customFormat="1" ht="15.75" hidden="1" thickBot="1">
      <c r="B133" s="292"/>
      <c r="C133" s="290"/>
      <c r="D133" s="287"/>
      <c r="E133" s="87"/>
      <c r="F133" s="87"/>
      <c r="G133" s="87"/>
      <c r="H133" s="87"/>
      <c r="I133" s="77"/>
      <c r="J133" s="87"/>
      <c r="K133" s="87"/>
      <c r="L133" s="87"/>
      <c r="M133" s="87"/>
      <c r="N133" s="87"/>
      <c r="O133" s="77"/>
      <c r="P133" s="87"/>
      <c r="Q133" s="87"/>
      <c r="R133" s="87"/>
      <c r="S133" s="87"/>
      <c r="T133" s="87"/>
      <c r="U133" s="87"/>
      <c r="V133" s="87"/>
      <c r="W133" s="87"/>
      <c r="X133" s="122"/>
      <c r="Y133" s="87"/>
      <c r="Z133" s="87"/>
      <c r="AA133" s="87"/>
      <c r="AB133" s="87"/>
      <c r="AC133" s="87"/>
      <c r="AD133" s="87"/>
      <c r="AE133" s="87"/>
      <c r="AF133" s="126"/>
      <c r="AI133" s="102"/>
    </row>
    <row r="134" spans="2:35" s="65" customFormat="1" ht="3" hidden="1" customHeight="1" thickBot="1">
      <c r="B134" s="292"/>
      <c r="C134" s="290"/>
      <c r="D134" s="287"/>
      <c r="E134" s="87"/>
      <c r="F134" s="87"/>
      <c r="G134" s="87"/>
      <c r="H134" s="87"/>
      <c r="I134" s="77"/>
      <c r="J134" s="87"/>
      <c r="K134" s="87"/>
      <c r="L134" s="87"/>
      <c r="M134" s="87"/>
      <c r="N134" s="87"/>
      <c r="O134" s="77"/>
      <c r="P134" s="87"/>
      <c r="Q134" s="87"/>
      <c r="R134" s="87"/>
      <c r="S134" s="87"/>
      <c r="T134" s="87"/>
      <c r="U134" s="87"/>
      <c r="V134" s="87"/>
      <c r="W134" s="87"/>
      <c r="X134" s="122"/>
      <c r="Y134" s="87"/>
      <c r="Z134" s="87"/>
      <c r="AA134" s="87"/>
      <c r="AB134" s="87"/>
      <c r="AC134" s="87"/>
      <c r="AD134" s="87"/>
      <c r="AE134" s="87"/>
      <c r="AF134" s="126"/>
      <c r="AI134" s="102"/>
    </row>
    <row r="135" spans="2:35" s="65" customFormat="1" ht="15.75" hidden="1" thickBot="1">
      <c r="B135" s="292"/>
      <c r="C135" s="290"/>
      <c r="D135" s="287"/>
      <c r="E135" s="87"/>
      <c r="F135" s="87"/>
      <c r="G135" s="87"/>
      <c r="H135" s="87"/>
      <c r="I135" s="77"/>
      <c r="J135" s="87"/>
      <c r="K135" s="87"/>
      <c r="L135" s="87"/>
      <c r="M135" s="87"/>
      <c r="N135" s="87"/>
      <c r="O135" s="77"/>
      <c r="P135" s="87"/>
      <c r="Q135" s="87"/>
      <c r="R135" s="87"/>
      <c r="S135" s="87"/>
      <c r="T135" s="87"/>
      <c r="U135" s="87"/>
      <c r="V135" s="87"/>
      <c r="W135" s="87"/>
      <c r="X135" s="122"/>
      <c r="Y135" s="87"/>
      <c r="Z135" s="87"/>
      <c r="AA135" s="87"/>
      <c r="AB135" s="87"/>
      <c r="AC135" s="87"/>
      <c r="AD135" s="87"/>
      <c r="AE135" s="87"/>
      <c r="AF135" s="126"/>
      <c r="AI135" s="102"/>
    </row>
    <row r="136" spans="2:35" s="65" customFormat="1" ht="15.75" hidden="1" thickBot="1">
      <c r="B136" s="292"/>
      <c r="C136" s="290"/>
      <c r="D136" s="287"/>
      <c r="E136" s="87"/>
      <c r="F136" s="87"/>
      <c r="G136" s="87"/>
      <c r="H136" s="87"/>
      <c r="I136" s="77"/>
      <c r="J136" s="87"/>
      <c r="K136" s="87"/>
      <c r="L136" s="87"/>
      <c r="M136" s="87"/>
      <c r="N136" s="87"/>
      <c r="O136" s="77"/>
      <c r="P136" s="87"/>
      <c r="Q136" s="87"/>
      <c r="R136" s="87"/>
      <c r="S136" s="87"/>
      <c r="T136" s="87"/>
      <c r="U136" s="87"/>
      <c r="V136" s="87"/>
      <c r="W136" s="87"/>
      <c r="X136" s="122"/>
      <c r="Y136" s="87"/>
      <c r="Z136" s="87"/>
      <c r="AA136" s="87"/>
      <c r="AB136" s="87"/>
      <c r="AC136" s="87"/>
      <c r="AD136" s="87"/>
      <c r="AE136" s="87"/>
      <c r="AF136" s="126"/>
      <c r="AI136" s="102"/>
    </row>
    <row r="137" spans="2:35" s="65" customFormat="1" ht="15.75" hidden="1" thickBot="1">
      <c r="B137" s="292"/>
      <c r="C137" s="290"/>
      <c r="D137" s="287"/>
      <c r="E137" s="87"/>
      <c r="F137" s="87"/>
      <c r="G137" s="87"/>
      <c r="H137" s="87"/>
      <c r="I137" s="77"/>
      <c r="J137" s="87"/>
      <c r="K137" s="87"/>
      <c r="L137" s="87"/>
      <c r="M137" s="87"/>
      <c r="N137" s="87"/>
      <c r="O137" s="77"/>
      <c r="P137" s="87"/>
      <c r="Q137" s="87"/>
      <c r="R137" s="87"/>
      <c r="S137" s="87"/>
      <c r="T137" s="87"/>
      <c r="U137" s="87"/>
      <c r="V137" s="87"/>
      <c r="W137" s="87"/>
      <c r="X137" s="122"/>
      <c r="Y137" s="87"/>
      <c r="Z137" s="87"/>
      <c r="AA137" s="87"/>
      <c r="AB137" s="87"/>
      <c r="AC137" s="87"/>
      <c r="AD137" s="87"/>
      <c r="AE137" s="87"/>
      <c r="AF137" s="126"/>
      <c r="AI137" s="102"/>
    </row>
    <row r="138" spans="2:35" s="65" customFormat="1" ht="15.75" hidden="1" thickBot="1">
      <c r="B138" s="292"/>
      <c r="C138" s="290"/>
      <c r="D138" s="287"/>
      <c r="E138" s="87"/>
      <c r="F138" s="87"/>
      <c r="G138" s="87"/>
      <c r="H138" s="87"/>
      <c r="I138" s="77"/>
      <c r="J138" s="87"/>
      <c r="K138" s="87"/>
      <c r="L138" s="87"/>
      <c r="M138" s="87"/>
      <c r="N138" s="87"/>
      <c r="O138" s="77"/>
      <c r="P138" s="87"/>
      <c r="Q138" s="87"/>
      <c r="R138" s="87"/>
      <c r="S138" s="87"/>
      <c r="T138" s="87"/>
      <c r="U138" s="87"/>
      <c r="V138" s="87"/>
      <c r="W138" s="87"/>
      <c r="X138" s="122"/>
      <c r="Y138" s="87"/>
      <c r="Z138" s="87"/>
      <c r="AA138" s="87"/>
      <c r="AB138" s="87"/>
      <c r="AC138" s="87"/>
      <c r="AD138" s="87"/>
      <c r="AE138" s="87"/>
      <c r="AF138" s="126"/>
      <c r="AI138" s="102"/>
    </row>
    <row r="139" spans="2:35" s="65" customFormat="1" ht="15.75" hidden="1" thickBot="1">
      <c r="B139" s="292"/>
      <c r="C139" s="290"/>
      <c r="D139" s="287"/>
      <c r="E139" s="87"/>
      <c r="F139" s="87"/>
      <c r="G139" s="87"/>
      <c r="H139" s="87"/>
      <c r="I139" s="77"/>
      <c r="J139" s="87"/>
      <c r="K139" s="87"/>
      <c r="L139" s="87"/>
      <c r="M139" s="87"/>
      <c r="N139" s="87"/>
      <c r="O139" s="77"/>
      <c r="P139" s="87"/>
      <c r="Q139" s="87"/>
      <c r="R139" s="87"/>
      <c r="S139" s="87"/>
      <c r="T139" s="87"/>
      <c r="U139" s="87"/>
      <c r="V139" s="87"/>
      <c r="W139" s="87"/>
      <c r="X139" s="122"/>
      <c r="Y139" s="87"/>
      <c r="Z139" s="87"/>
      <c r="AA139" s="87"/>
      <c r="AB139" s="87"/>
      <c r="AC139" s="87"/>
      <c r="AD139" s="87"/>
      <c r="AE139" s="87"/>
      <c r="AF139" s="126"/>
      <c r="AI139" s="102"/>
    </row>
    <row r="140" spans="2:35" s="65" customFormat="1" ht="15.75" hidden="1" thickBot="1">
      <c r="B140" s="292"/>
      <c r="C140" s="290"/>
      <c r="D140" s="287"/>
      <c r="E140" s="87"/>
      <c r="F140" s="87"/>
      <c r="G140" s="87"/>
      <c r="H140" s="87"/>
      <c r="I140" s="77"/>
      <c r="J140" s="87"/>
      <c r="K140" s="87"/>
      <c r="L140" s="87"/>
      <c r="M140" s="87"/>
      <c r="N140" s="87"/>
      <c r="O140" s="77"/>
      <c r="P140" s="87"/>
      <c r="Q140" s="87"/>
      <c r="R140" s="87"/>
      <c r="S140" s="87"/>
      <c r="T140" s="87"/>
      <c r="U140" s="87"/>
      <c r="V140" s="87"/>
      <c r="W140" s="87"/>
      <c r="X140" s="122"/>
      <c r="Y140" s="87"/>
      <c r="Z140" s="87"/>
      <c r="AA140" s="87"/>
      <c r="AB140" s="87"/>
      <c r="AC140" s="87"/>
      <c r="AD140" s="87"/>
      <c r="AE140" s="87"/>
      <c r="AF140" s="126"/>
      <c r="AI140" s="102"/>
    </row>
    <row r="141" spans="2:35" s="65" customFormat="1" ht="15.75" hidden="1" thickBot="1">
      <c r="B141" s="292"/>
      <c r="C141" s="290"/>
      <c r="D141" s="287"/>
      <c r="E141" s="87"/>
      <c r="F141" s="87"/>
      <c r="G141" s="87"/>
      <c r="H141" s="87"/>
      <c r="I141" s="77"/>
      <c r="J141" s="87"/>
      <c r="K141" s="87"/>
      <c r="L141" s="87"/>
      <c r="M141" s="87"/>
      <c r="N141" s="87"/>
      <c r="O141" s="77"/>
      <c r="P141" s="87"/>
      <c r="Q141" s="87"/>
      <c r="R141" s="87"/>
      <c r="S141" s="87"/>
      <c r="T141" s="87"/>
      <c r="U141" s="87"/>
      <c r="V141" s="87"/>
      <c r="W141" s="87"/>
      <c r="X141" s="122"/>
      <c r="Y141" s="87"/>
      <c r="Z141" s="87"/>
      <c r="AA141" s="87"/>
      <c r="AB141" s="87"/>
      <c r="AC141" s="87"/>
      <c r="AD141" s="87"/>
      <c r="AE141" s="87"/>
      <c r="AF141" s="126"/>
      <c r="AI141" s="102"/>
    </row>
    <row r="142" spans="2:35" s="65" customFormat="1" ht="15.75" hidden="1" thickBot="1">
      <c r="B142" s="292"/>
      <c r="C142" s="290"/>
      <c r="D142" s="287"/>
      <c r="E142" s="87"/>
      <c r="F142" s="87"/>
      <c r="G142" s="87"/>
      <c r="H142" s="87"/>
      <c r="I142" s="77"/>
      <c r="J142" s="87"/>
      <c r="K142" s="87"/>
      <c r="L142" s="87"/>
      <c r="M142" s="87"/>
      <c r="N142" s="87"/>
      <c r="O142" s="77"/>
      <c r="P142" s="87"/>
      <c r="Q142" s="87"/>
      <c r="R142" s="87"/>
      <c r="S142" s="87"/>
      <c r="T142" s="87"/>
      <c r="U142" s="87"/>
      <c r="V142" s="87"/>
      <c r="W142" s="87"/>
      <c r="X142" s="122"/>
      <c r="Y142" s="87"/>
      <c r="Z142" s="87"/>
      <c r="AA142" s="87"/>
      <c r="AB142" s="87"/>
      <c r="AC142" s="87"/>
      <c r="AD142" s="87"/>
      <c r="AE142" s="87"/>
      <c r="AF142" s="126"/>
      <c r="AI142" s="102"/>
    </row>
    <row r="143" spans="2:35" s="65" customFormat="1" ht="15.75" hidden="1" thickBot="1">
      <c r="B143" s="292"/>
      <c r="C143" s="290"/>
      <c r="D143" s="287"/>
      <c r="E143" s="87"/>
      <c r="F143" s="87"/>
      <c r="G143" s="87"/>
      <c r="H143" s="87"/>
      <c r="I143" s="77"/>
      <c r="J143" s="87"/>
      <c r="K143" s="87"/>
      <c r="L143" s="87"/>
      <c r="M143" s="87"/>
      <c r="N143" s="87"/>
      <c r="O143" s="77"/>
      <c r="P143" s="87"/>
      <c r="Q143" s="87"/>
      <c r="R143" s="87"/>
      <c r="S143" s="87"/>
      <c r="T143" s="87"/>
      <c r="U143" s="87"/>
      <c r="V143" s="87"/>
      <c r="W143" s="87"/>
      <c r="X143" s="122"/>
      <c r="Y143" s="87"/>
      <c r="Z143" s="87"/>
      <c r="AA143" s="87"/>
      <c r="AB143" s="87"/>
      <c r="AC143" s="87"/>
      <c r="AD143" s="87"/>
      <c r="AE143" s="87"/>
      <c r="AF143" s="126"/>
      <c r="AI143" s="102"/>
    </row>
    <row r="144" spans="2:35" s="65" customFormat="1" ht="15.75" hidden="1" thickBot="1">
      <c r="B144" s="292"/>
      <c r="C144" s="290"/>
      <c r="D144" s="287"/>
      <c r="E144" s="87"/>
      <c r="F144" s="87"/>
      <c r="G144" s="87"/>
      <c r="H144" s="87"/>
      <c r="I144" s="77"/>
      <c r="J144" s="87"/>
      <c r="K144" s="87"/>
      <c r="L144" s="87"/>
      <c r="M144" s="87"/>
      <c r="N144" s="87"/>
      <c r="O144" s="77"/>
      <c r="P144" s="87"/>
      <c r="Q144" s="87"/>
      <c r="R144" s="87"/>
      <c r="S144" s="87"/>
      <c r="T144" s="87"/>
      <c r="U144" s="87"/>
      <c r="V144" s="87"/>
      <c r="W144" s="87"/>
      <c r="X144" s="122"/>
      <c r="Y144" s="87"/>
      <c r="Z144" s="87"/>
      <c r="AA144" s="87"/>
      <c r="AB144" s="87"/>
      <c r="AC144" s="87"/>
      <c r="AD144" s="87"/>
      <c r="AE144" s="87"/>
      <c r="AF144" s="126"/>
      <c r="AI144" s="102"/>
    </row>
    <row r="145" spans="2:35" s="65" customFormat="1" ht="15.75" hidden="1" thickBot="1">
      <c r="B145" s="292"/>
      <c r="C145" s="290"/>
      <c r="D145" s="287"/>
      <c r="E145" s="87"/>
      <c r="F145" s="87"/>
      <c r="G145" s="87"/>
      <c r="H145" s="87"/>
      <c r="I145" s="77"/>
      <c r="J145" s="87"/>
      <c r="K145" s="87"/>
      <c r="L145" s="87"/>
      <c r="M145" s="87"/>
      <c r="N145" s="87"/>
      <c r="O145" s="77"/>
      <c r="P145" s="87"/>
      <c r="Q145" s="87"/>
      <c r="R145" s="87"/>
      <c r="S145" s="87"/>
      <c r="T145" s="87"/>
      <c r="U145" s="87"/>
      <c r="V145" s="87"/>
      <c r="W145" s="87"/>
      <c r="X145" s="122"/>
      <c r="Y145" s="87"/>
      <c r="Z145" s="87"/>
      <c r="AA145" s="87"/>
      <c r="AB145" s="87"/>
      <c r="AC145" s="87"/>
      <c r="AD145" s="87"/>
      <c r="AE145" s="87"/>
      <c r="AF145" s="126"/>
      <c r="AI145" s="102"/>
    </row>
    <row r="146" spans="2:35" s="65" customFormat="1" ht="15.75" hidden="1" thickBot="1">
      <c r="B146" s="292"/>
      <c r="C146" s="290"/>
      <c r="D146" s="287"/>
      <c r="E146" s="87"/>
      <c r="F146" s="87"/>
      <c r="G146" s="87"/>
      <c r="H146" s="87"/>
      <c r="I146" s="77"/>
      <c r="J146" s="87"/>
      <c r="K146" s="87"/>
      <c r="L146" s="87"/>
      <c r="M146" s="87"/>
      <c r="N146" s="87"/>
      <c r="O146" s="77"/>
      <c r="P146" s="87"/>
      <c r="Q146" s="87"/>
      <c r="R146" s="87"/>
      <c r="S146" s="87"/>
      <c r="T146" s="87"/>
      <c r="U146" s="87"/>
      <c r="V146" s="87"/>
      <c r="W146" s="87"/>
      <c r="X146" s="122"/>
      <c r="Y146" s="87"/>
      <c r="Z146" s="87"/>
      <c r="AA146" s="87"/>
      <c r="AB146" s="87"/>
      <c r="AC146" s="87"/>
      <c r="AD146" s="87"/>
      <c r="AE146" s="87"/>
      <c r="AF146" s="126"/>
      <c r="AI146" s="102"/>
    </row>
    <row r="147" spans="2:35" s="65" customFormat="1" ht="15.75" hidden="1" thickBot="1">
      <c r="B147" s="292"/>
      <c r="C147" s="290"/>
      <c r="D147" s="287"/>
      <c r="E147" s="87"/>
      <c r="F147" s="87"/>
      <c r="G147" s="87"/>
      <c r="H147" s="87"/>
      <c r="I147" s="77"/>
      <c r="J147" s="87"/>
      <c r="K147" s="87"/>
      <c r="L147" s="87"/>
      <c r="M147" s="87"/>
      <c r="N147" s="87"/>
      <c r="O147" s="77"/>
      <c r="P147" s="87"/>
      <c r="Q147" s="87"/>
      <c r="R147" s="87"/>
      <c r="S147" s="87"/>
      <c r="T147" s="87"/>
      <c r="U147" s="87"/>
      <c r="V147" s="87"/>
      <c r="W147" s="87"/>
      <c r="X147" s="122"/>
      <c r="Y147" s="87"/>
      <c r="Z147" s="87"/>
      <c r="AA147" s="87"/>
      <c r="AB147" s="87"/>
      <c r="AC147" s="87"/>
      <c r="AD147" s="87"/>
      <c r="AE147" s="87"/>
      <c r="AF147" s="126"/>
      <c r="AI147" s="102"/>
    </row>
    <row r="148" spans="2:35" s="65" customFormat="1" ht="15.75" hidden="1" thickBot="1">
      <c r="B148" s="292"/>
      <c r="C148" s="290"/>
      <c r="D148" s="287"/>
      <c r="E148" s="87"/>
      <c r="F148" s="87"/>
      <c r="G148" s="87"/>
      <c r="H148" s="87"/>
      <c r="I148" s="77"/>
      <c r="J148" s="87"/>
      <c r="K148" s="87"/>
      <c r="L148" s="87"/>
      <c r="M148" s="87"/>
      <c r="N148" s="87"/>
      <c r="O148" s="77"/>
      <c r="P148" s="87"/>
      <c r="Q148" s="87"/>
      <c r="R148" s="87"/>
      <c r="S148" s="87"/>
      <c r="T148" s="87"/>
      <c r="U148" s="87"/>
      <c r="V148" s="87"/>
      <c r="W148" s="87"/>
      <c r="X148" s="122"/>
      <c r="Y148" s="87"/>
      <c r="Z148" s="87"/>
      <c r="AA148" s="87"/>
      <c r="AB148" s="87"/>
      <c r="AC148" s="87"/>
      <c r="AD148" s="87"/>
      <c r="AE148" s="87"/>
      <c r="AF148" s="126"/>
      <c r="AI148" s="102"/>
    </row>
    <row r="149" spans="2:35" s="66" customFormat="1" ht="15.75" hidden="1" thickBot="1">
      <c r="B149" s="292"/>
      <c r="C149" s="290"/>
      <c r="D149" s="287"/>
      <c r="E149" s="90"/>
      <c r="F149" s="90"/>
      <c r="G149" s="90"/>
      <c r="H149" s="90"/>
      <c r="I149" s="134"/>
      <c r="J149" s="90"/>
      <c r="K149" s="90"/>
      <c r="L149" s="90"/>
      <c r="M149" s="90"/>
      <c r="N149" s="90"/>
      <c r="O149" s="134"/>
      <c r="P149" s="90"/>
      <c r="Q149" s="90"/>
      <c r="R149" s="90"/>
      <c r="S149" s="90"/>
      <c r="T149" s="90"/>
      <c r="U149" s="90"/>
      <c r="V149" s="90"/>
      <c r="W149" s="90"/>
      <c r="X149" s="122"/>
      <c r="Y149" s="90"/>
      <c r="Z149" s="90"/>
      <c r="AA149" s="90"/>
      <c r="AB149" s="90"/>
      <c r="AC149" s="90"/>
      <c r="AD149" s="90"/>
      <c r="AE149" s="90"/>
      <c r="AF149" s="129"/>
      <c r="AG149" s="65"/>
      <c r="AH149" s="65"/>
      <c r="AI149" s="130"/>
    </row>
    <row r="150" spans="2:35" s="65" customFormat="1" ht="15.75" hidden="1" thickBot="1">
      <c r="B150" s="292"/>
      <c r="C150" s="290"/>
      <c r="D150" s="287"/>
      <c r="E150" s="87"/>
      <c r="F150" s="87"/>
      <c r="G150" s="87"/>
      <c r="H150" s="87"/>
      <c r="I150" s="77"/>
      <c r="J150" s="87"/>
      <c r="K150" s="87"/>
      <c r="L150" s="87"/>
      <c r="M150" s="87"/>
      <c r="N150" s="87"/>
      <c r="O150" s="77"/>
      <c r="P150" s="87"/>
      <c r="Q150" s="87"/>
      <c r="R150" s="87"/>
      <c r="S150" s="87"/>
      <c r="T150" s="87"/>
      <c r="U150" s="87"/>
      <c r="V150" s="87"/>
      <c r="W150" s="87"/>
      <c r="X150" s="122"/>
      <c r="Y150" s="87"/>
      <c r="Z150" s="87"/>
      <c r="AA150" s="87"/>
      <c r="AB150" s="87"/>
      <c r="AC150" s="87"/>
      <c r="AD150" s="87"/>
      <c r="AE150" s="87"/>
      <c r="AF150" s="126"/>
      <c r="AI150" s="102"/>
    </row>
    <row r="151" spans="2:35" s="65" customFormat="1" ht="15.75" hidden="1" thickBot="1">
      <c r="B151" s="293"/>
      <c r="C151" s="279"/>
      <c r="D151" s="288"/>
      <c r="E151" s="87"/>
      <c r="F151" s="87"/>
      <c r="G151" s="87"/>
      <c r="H151" s="87"/>
      <c r="I151" s="77"/>
      <c r="J151" s="87"/>
      <c r="K151" s="87"/>
      <c r="L151" s="87"/>
      <c r="M151" s="87"/>
      <c r="N151" s="87"/>
      <c r="O151" s="77"/>
      <c r="P151" s="87"/>
      <c r="Q151" s="87"/>
      <c r="R151" s="87"/>
      <c r="S151" s="87"/>
      <c r="T151" s="87"/>
      <c r="U151" s="87"/>
      <c r="V151" s="87"/>
      <c r="W151" s="87"/>
      <c r="X151" s="122"/>
      <c r="Y151" s="87"/>
      <c r="Z151" s="87"/>
      <c r="AA151" s="87"/>
      <c r="AB151" s="87"/>
      <c r="AC151" s="87"/>
      <c r="AD151" s="87"/>
      <c r="AE151" s="87"/>
      <c r="AF151" s="126"/>
      <c r="AI151" s="102"/>
    </row>
    <row r="152" spans="2:35" s="65" customFormat="1" ht="15.75" hidden="1" thickBot="1">
      <c r="B152" s="289">
        <v>3</v>
      </c>
      <c r="C152" s="289"/>
      <c r="D152" s="286"/>
      <c r="E152" s="87"/>
      <c r="F152" s="87"/>
      <c r="H152" s="122"/>
      <c r="I152" s="77"/>
      <c r="J152" s="87"/>
      <c r="K152" s="87"/>
      <c r="L152" s="122"/>
      <c r="M152" s="87"/>
      <c r="N152" s="122"/>
      <c r="O152" s="77"/>
      <c r="P152" s="122"/>
      <c r="Q152" s="87"/>
      <c r="R152" s="87"/>
      <c r="S152" s="87"/>
      <c r="T152" s="87"/>
      <c r="U152" s="87"/>
      <c r="V152" s="87"/>
      <c r="W152" s="87"/>
      <c r="X152" s="122"/>
      <c r="Y152" s="87"/>
      <c r="Z152" s="87"/>
      <c r="AA152" s="87"/>
      <c r="AB152" s="122"/>
      <c r="AC152" s="87"/>
      <c r="AD152" s="122"/>
      <c r="AE152" s="87"/>
      <c r="AF152" s="126"/>
      <c r="AH152" s="122"/>
      <c r="AI152" s="102"/>
    </row>
    <row r="153" spans="2:35" s="65" customFormat="1" ht="15.75" hidden="1" thickBot="1">
      <c r="B153" s="290"/>
      <c r="C153" s="290"/>
      <c r="D153" s="287"/>
      <c r="E153" s="87"/>
      <c r="F153" s="87"/>
      <c r="G153" s="87"/>
      <c r="H153" s="87"/>
      <c r="I153" s="77"/>
      <c r="J153" s="87"/>
      <c r="K153" s="87"/>
      <c r="L153" s="87"/>
      <c r="M153" s="87"/>
      <c r="N153" s="87"/>
      <c r="O153" s="77"/>
      <c r="P153" s="122"/>
      <c r="Q153" s="87"/>
      <c r="R153" s="87"/>
      <c r="S153" s="87"/>
      <c r="T153" s="87"/>
      <c r="U153" s="87"/>
      <c r="V153" s="87"/>
      <c r="W153" s="87"/>
      <c r="X153" s="122"/>
      <c r="Y153" s="87"/>
      <c r="Z153" s="87"/>
      <c r="AA153" s="87"/>
      <c r="AB153" s="87"/>
      <c r="AC153" s="87"/>
      <c r="AD153" s="87"/>
      <c r="AE153" s="87"/>
      <c r="AF153" s="126"/>
      <c r="AH153" s="122"/>
      <c r="AI153" s="102"/>
    </row>
    <row r="154" spans="2:35" s="65" customFormat="1" ht="15.75" hidden="1" thickBot="1">
      <c r="B154" s="290"/>
      <c r="C154" s="290"/>
      <c r="D154" s="287"/>
      <c r="E154" s="87"/>
      <c r="F154" s="87"/>
      <c r="G154" s="87"/>
      <c r="H154" s="87"/>
      <c r="I154" s="77"/>
      <c r="J154" s="87"/>
      <c r="K154" s="87"/>
      <c r="L154" s="87"/>
      <c r="M154" s="87"/>
      <c r="N154" s="87"/>
      <c r="O154" s="77"/>
      <c r="P154" s="122"/>
      <c r="Q154" s="87"/>
      <c r="R154" s="87"/>
      <c r="S154" s="87"/>
      <c r="T154" s="87"/>
      <c r="U154" s="87"/>
      <c r="V154" s="87"/>
      <c r="W154" s="87"/>
      <c r="X154" s="122"/>
      <c r="Y154" s="87"/>
      <c r="Z154" s="87"/>
      <c r="AA154" s="87"/>
      <c r="AB154" s="87"/>
      <c r="AC154" s="87"/>
      <c r="AD154" s="87"/>
      <c r="AE154" s="87"/>
      <c r="AF154" s="126"/>
      <c r="AI154" s="102"/>
    </row>
    <row r="155" spans="2:35" s="65" customFormat="1" ht="15.75" hidden="1" thickBot="1">
      <c r="B155" s="290"/>
      <c r="C155" s="290"/>
      <c r="D155" s="287"/>
      <c r="E155" s="87"/>
      <c r="F155" s="87"/>
      <c r="G155" s="87"/>
      <c r="H155" s="87"/>
      <c r="I155" s="77"/>
      <c r="J155" s="87"/>
      <c r="K155" s="87"/>
      <c r="L155" s="87"/>
      <c r="M155" s="87"/>
      <c r="N155" s="87"/>
      <c r="O155" s="77"/>
      <c r="P155" s="122"/>
      <c r="Q155" s="87"/>
      <c r="R155" s="87"/>
      <c r="S155" s="87"/>
      <c r="T155" s="87"/>
      <c r="U155" s="87"/>
      <c r="V155" s="87"/>
      <c r="W155" s="87"/>
      <c r="X155" s="122"/>
      <c r="Y155" s="87"/>
      <c r="Z155" s="87"/>
      <c r="AA155" s="87"/>
      <c r="AB155" s="87"/>
      <c r="AC155" s="87"/>
      <c r="AD155" s="87"/>
      <c r="AE155" s="87"/>
      <c r="AF155" s="126"/>
      <c r="AI155" s="102"/>
    </row>
    <row r="156" spans="2:35" s="65" customFormat="1" ht="15.75" hidden="1" thickBot="1">
      <c r="B156" s="279"/>
      <c r="C156" s="279"/>
      <c r="D156" s="288"/>
      <c r="E156" s="87"/>
      <c r="F156" s="87"/>
      <c r="G156" s="87"/>
      <c r="H156" s="87"/>
      <c r="I156" s="77"/>
      <c r="J156" s="87"/>
      <c r="K156" s="87"/>
      <c r="L156" s="87"/>
      <c r="M156" s="87"/>
      <c r="N156" s="87"/>
      <c r="O156" s="77"/>
      <c r="P156" s="87"/>
      <c r="Q156" s="87"/>
      <c r="R156" s="87"/>
      <c r="S156" s="87"/>
      <c r="T156" s="87"/>
      <c r="U156" s="87"/>
      <c r="V156" s="87"/>
      <c r="W156" s="87"/>
      <c r="X156" s="122"/>
      <c r="Y156" s="87"/>
      <c r="Z156" s="87"/>
      <c r="AA156" s="87"/>
      <c r="AB156" s="87"/>
      <c r="AC156" s="87"/>
      <c r="AD156" s="87"/>
      <c r="AE156" s="87"/>
      <c r="AF156" s="126"/>
      <c r="AI156" s="102"/>
    </row>
    <row r="157" spans="2:35" s="65" customFormat="1" ht="11.25" hidden="1" customHeight="1" thickBot="1">
      <c r="B157" s="291">
        <v>4</v>
      </c>
      <c r="C157" s="289"/>
      <c r="D157" s="286"/>
      <c r="E157" s="87"/>
      <c r="F157" s="87"/>
      <c r="G157" s="87"/>
      <c r="H157" s="87"/>
      <c r="I157" s="77"/>
      <c r="J157" s="87"/>
      <c r="K157" s="87"/>
      <c r="L157" s="122"/>
      <c r="M157" s="151"/>
      <c r="N157" s="122"/>
      <c r="O157" s="77"/>
      <c r="P157" s="122"/>
      <c r="Q157" s="87"/>
      <c r="R157" s="87"/>
      <c r="S157" s="87"/>
      <c r="T157" s="87"/>
      <c r="U157" s="87"/>
      <c r="V157" s="87"/>
      <c r="W157" s="87"/>
      <c r="X157" s="122"/>
      <c r="Y157" s="87"/>
      <c r="Z157" s="87"/>
      <c r="AA157" s="151"/>
      <c r="AB157" s="122"/>
      <c r="AC157" s="87"/>
      <c r="AD157" s="87"/>
      <c r="AE157" s="87"/>
      <c r="AF157" s="126"/>
      <c r="AH157" s="113"/>
      <c r="AI157" s="102"/>
    </row>
    <row r="158" spans="2:35" s="65" customFormat="1" ht="15.75" hidden="1" thickBot="1">
      <c r="B158" s="292"/>
      <c r="C158" s="290"/>
      <c r="D158" s="287"/>
      <c r="E158" s="87"/>
      <c r="F158" s="87"/>
      <c r="G158" s="87"/>
      <c r="H158" s="87"/>
      <c r="I158" s="77"/>
      <c r="J158" s="87"/>
      <c r="K158" s="87"/>
      <c r="L158" s="122"/>
      <c r="M158" s="87"/>
      <c r="N158" s="87"/>
      <c r="O158" s="77"/>
      <c r="P158" s="87"/>
      <c r="Q158" s="87"/>
      <c r="R158" s="87"/>
      <c r="S158" s="87"/>
      <c r="T158" s="87"/>
      <c r="U158" s="87"/>
      <c r="V158" s="87"/>
      <c r="W158" s="87"/>
      <c r="X158" s="122"/>
      <c r="Y158" s="87"/>
      <c r="Z158" s="87"/>
      <c r="AA158" s="87"/>
      <c r="AB158" s="87"/>
      <c r="AC158" s="87"/>
      <c r="AD158" s="87"/>
      <c r="AE158" s="87"/>
      <c r="AF158" s="126"/>
      <c r="AI158" s="102"/>
    </row>
    <row r="159" spans="2:35" s="65" customFormat="1" ht="15.75" hidden="1" thickBot="1">
      <c r="B159" s="292"/>
      <c r="C159" s="290"/>
      <c r="D159" s="287"/>
      <c r="E159" s="87"/>
      <c r="F159" s="87"/>
      <c r="G159" s="87"/>
      <c r="H159" s="87"/>
      <c r="I159" s="77"/>
      <c r="J159" s="87"/>
      <c r="K159" s="87"/>
      <c r="L159" s="122"/>
      <c r="M159" s="87"/>
      <c r="N159" s="87"/>
      <c r="O159" s="77"/>
      <c r="P159" s="87"/>
      <c r="Q159" s="87"/>
      <c r="R159" s="87"/>
      <c r="S159" s="87"/>
      <c r="T159" s="87"/>
      <c r="U159" s="87"/>
      <c r="V159" s="87"/>
      <c r="W159" s="87"/>
      <c r="X159" s="122"/>
      <c r="Y159" s="87"/>
      <c r="Z159" s="87"/>
      <c r="AA159" s="87"/>
      <c r="AB159" s="87"/>
      <c r="AC159" s="87"/>
      <c r="AD159" s="87"/>
      <c r="AE159" s="87"/>
      <c r="AF159" s="126"/>
      <c r="AI159" s="102"/>
    </row>
    <row r="160" spans="2:35" s="66" customFormat="1" ht="15.75" hidden="1" thickBot="1">
      <c r="B160" s="292"/>
      <c r="C160" s="290"/>
      <c r="D160" s="287"/>
      <c r="E160" s="90"/>
      <c r="F160" s="90"/>
      <c r="G160" s="90"/>
      <c r="H160" s="90"/>
      <c r="I160" s="134"/>
      <c r="J160" s="90"/>
      <c r="K160" s="90"/>
      <c r="L160" s="90"/>
      <c r="M160" s="90"/>
      <c r="N160" s="90"/>
      <c r="O160" s="134"/>
      <c r="P160" s="90"/>
      <c r="Q160" s="90"/>
      <c r="R160" s="90"/>
      <c r="S160" s="90"/>
      <c r="T160" s="90"/>
      <c r="U160" s="90"/>
      <c r="V160" s="90"/>
      <c r="W160" s="90"/>
      <c r="X160" s="122"/>
      <c r="Y160" s="90"/>
      <c r="Z160" s="90"/>
      <c r="AA160" s="90"/>
      <c r="AB160" s="90"/>
      <c r="AC160" s="90"/>
      <c r="AD160" s="90"/>
      <c r="AE160" s="90"/>
      <c r="AF160" s="129"/>
      <c r="AG160" s="65"/>
      <c r="AH160" s="65"/>
      <c r="AI160" s="130"/>
    </row>
    <row r="161" spans="1:35" s="65" customFormat="1" ht="15" hidden="1" customHeight="1" thickBot="1">
      <c r="B161" s="293"/>
      <c r="C161" s="279"/>
      <c r="D161" s="288"/>
      <c r="E161" s="87"/>
      <c r="F161" s="87"/>
      <c r="G161" s="87"/>
      <c r="H161" s="87"/>
      <c r="I161" s="77"/>
      <c r="J161" s="87"/>
      <c r="K161" s="87"/>
      <c r="L161" s="87"/>
      <c r="M161" s="87"/>
      <c r="N161" s="87"/>
      <c r="O161" s="77"/>
      <c r="P161" s="87"/>
      <c r="Q161" s="87"/>
      <c r="R161" s="87"/>
      <c r="S161" s="87"/>
      <c r="T161" s="87"/>
      <c r="U161" s="87"/>
      <c r="V161" s="87"/>
      <c r="W161" s="87"/>
      <c r="X161" s="122"/>
      <c r="Y161" s="87"/>
      <c r="Z161" s="87"/>
      <c r="AA161" s="87"/>
      <c r="AB161" s="122"/>
      <c r="AC161" s="87"/>
      <c r="AD161" s="87"/>
      <c r="AE161" s="87"/>
      <c r="AF161" s="126"/>
      <c r="AI161" s="102"/>
    </row>
    <row r="162" spans="1:35" s="65" customFormat="1" ht="15.75" hidden="1" thickBot="1">
      <c r="B162" s="291">
        <v>5</v>
      </c>
      <c r="C162" s="289"/>
      <c r="D162" s="286"/>
      <c r="F162" s="122"/>
      <c r="H162" s="122"/>
      <c r="I162" s="77"/>
      <c r="J162" s="122"/>
      <c r="K162" s="151"/>
      <c r="L162" s="122"/>
      <c r="M162" s="151"/>
      <c r="N162" s="122"/>
      <c r="O162" s="80"/>
      <c r="P162" s="122"/>
      <c r="Q162" s="87"/>
      <c r="R162" s="87"/>
      <c r="S162" s="87"/>
      <c r="T162" s="87"/>
      <c r="U162" s="87"/>
      <c r="V162" s="122"/>
      <c r="W162" s="87"/>
      <c r="X162" s="122"/>
      <c r="Y162" s="87"/>
      <c r="Z162" s="87"/>
      <c r="AA162" s="87"/>
      <c r="AB162" s="122"/>
      <c r="AC162" s="87"/>
      <c r="AD162" s="122"/>
      <c r="AE162" s="87"/>
      <c r="AF162" s="126"/>
      <c r="AG162" s="87"/>
      <c r="AH162" s="122"/>
      <c r="AI162" s="102"/>
    </row>
    <row r="163" spans="1:35" s="65" customFormat="1" ht="15.75" hidden="1" thickBot="1">
      <c r="B163" s="292"/>
      <c r="C163" s="290"/>
      <c r="D163" s="287"/>
      <c r="E163" s="87"/>
      <c r="F163" s="122"/>
      <c r="H163" s="122"/>
      <c r="I163" s="77"/>
      <c r="J163" s="122"/>
      <c r="K163" s="87"/>
      <c r="L163" s="122"/>
      <c r="M163" s="87"/>
      <c r="N163" s="87"/>
      <c r="O163" s="80"/>
      <c r="P163" s="122"/>
      <c r="Q163" s="87"/>
      <c r="R163" s="87"/>
      <c r="S163" s="87"/>
      <c r="T163" s="87"/>
      <c r="U163" s="87"/>
      <c r="V163" s="122"/>
      <c r="W163" s="87"/>
      <c r="X163" s="122"/>
      <c r="Y163" s="87"/>
      <c r="Z163" s="87"/>
      <c r="AA163" s="87"/>
      <c r="AB163" s="122"/>
      <c r="AC163" s="87"/>
      <c r="AD163" s="122"/>
      <c r="AE163" s="87"/>
      <c r="AF163" s="126"/>
      <c r="AI163" s="102"/>
    </row>
    <row r="164" spans="1:35" s="65" customFormat="1" ht="15.75" hidden="1" thickBot="1">
      <c r="B164" s="292"/>
      <c r="C164" s="290"/>
      <c r="D164" s="287"/>
      <c r="E164" s="87"/>
      <c r="F164" s="122"/>
      <c r="G164" s="87"/>
      <c r="H164" s="87"/>
      <c r="I164" s="77"/>
      <c r="J164" s="122"/>
      <c r="K164" s="87"/>
      <c r="L164" s="122"/>
      <c r="M164" s="87"/>
      <c r="N164" s="87"/>
      <c r="O164" s="80"/>
      <c r="P164" s="122"/>
      <c r="Q164" s="87"/>
      <c r="R164" s="87"/>
      <c r="S164" s="87"/>
      <c r="T164" s="87"/>
      <c r="U164" s="87"/>
      <c r="V164" s="122"/>
      <c r="W164" s="87"/>
      <c r="X164" s="122"/>
      <c r="Y164" s="87"/>
      <c r="Z164" s="87"/>
      <c r="AA164" s="87"/>
      <c r="AB164" s="87"/>
      <c r="AC164" s="87"/>
      <c r="AD164" s="122"/>
      <c r="AE164" s="87"/>
      <c r="AF164" s="126"/>
      <c r="AI164" s="102"/>
    </row>
    <row r="165" spans="1:35" s="65" customFormat="1" ht="43.5" hidden="1" customHeight="1" thickBot="1">
      <c r="B165" s="292"/>
      <c r="C165" s="290"/>
      <c r="D165" s="287"/>
      <c r="F165" s="122"/>
      <c r="G165" s="87"/>
      <c r="H165" s="87"/>
      <c r="I165" s="77"/>
      <c r="J165" s="122"/>
      <c r="K165" s="87"/>
      <c r="L165" s="87"/>
      <c r="M165" s="87"/>
      <c r="N165" s="87"/>
      <c r="O165" s="77"/>
      <c r="P165" s="87"/>
      <c r="Q165" s="87"/>
      <c r="R165" s="87"/>
      <c r="S165" s="87"/>
      <c r="T165" s="87"/>
      <c r="U165" s="87"/>
      <c r="V165" s="122"/>
      <c r="W165" s="87"/>
      <c r="X165" s="122"/>
      <c r="Y165" s="87"/>
      <c r="Z165" s="87"/>
      <c r="AA165" s="87"/>
      <c r="AB165" s="87"/>
      <c r="AC165" s="87"/>
      <c r="AD165" s="87"/>
      <c r="AE165" s="87"/>
      <c r="AF165" s="126"/>
      <c r="AI165" s="102"/>
    </row>
    <row r="166" spans="1:35" s="65" customFormat="1" ht="15.75" hidden="1" thickBot="1">
      <c r="B166" s="292"/>
      <c r="C166" s="290"/>
      <c r="D166" s="287"/>
      <c r="F166" s="122"/>
      <c r="G166" s="87"/>
      <c r="H166" s="87"/>
      <c r="I166" s="77"/>
      <c r="J166" s="122"/>
      <c r="K166" s="87"/>
      <c r="L166" s="87"/>
      <c r="M166" s="87"/>
      <c r="N166" s="87"/>
      <c r="O166" s="77"/>
      <c r="P166" s="87"/>
      <c r="Q166" s="87"/>
      <c r="R166" s="87"/>
      <c r="S166" s="87"/>
      <c r="T166" s="87"/>
      <c r="U166" s="87"/>
      <c r="V166" s="122"/>
      <c r="W166" s="87"/>
      <c r="X166" s="122"/>
      <c r="Y166" s="87"/>
      <c r="Z166" s="87"/>
      <c r="AA166" s="87"/>
      <c r="AB166" s="87"/>
      <c r="AC166" s="87"/>
      <c r="AD166" s="87"/>
      <c r="AE166" s="87"/>
      <c r="AF166" s="126"/>
      <c r="AI166" s="102"/>
    </row>
    <row r="167" spans="1:35" s="65" customFormat="1" ht="15.75" hidden="1" thickBot="1">
      <c r="B167" s="292"/>
      <c r="C167" s="290"/>
      <c r="D167" s="287"/>
      <c r="F167" s="122"/>
      <c r="G167" s="87"/>
      <c r="H167" s="87"/>
      <c r="I167" s="77"/>
      <c r="J167" s="122"/>
      <c r="K167" s="87"/>
      <c r="L167" s="87"/>
      <c r="M167" s="87"/>
      <c r="N167" s="87"/>
      <c r="O167" s="77"/>
      <c r="P167" s="87"/>
      <c r="Q167" s="87"/>
      <c r="R167" s="87"/>
      <c r="S167" s="87"/>
      <c r="T167" s="87"/>
      <c r="U167" s="87"/>
      <c r="V167" s="87"/>
      <c r="W167" s="87"/>
      <c r="X167" s="122"/>
      <c r="Y167" s="87"/>
      <c r="Z167" s="87"/>
      <c r="AA167" s="87"/>
      <c r="AB167" s="87"/>
      <c r="AC167" s="87"/>
      <c r="AD167" s="87"/>
      <c r="AE167" s="87"/>
      <c r="AF167" s="126"/>
      <c r="AI167" s="102"/>
    </row>
    <row r="168" spans="1:35" s="65" customFormat="1" ht="15.75" hidden="1" thickBot="1">
      <c r="B168" s="292"/>
      <c r="C168" s="290"/>
      <c r="D168" s="287"/>
      <c r="F168" s="122"/>
      <c r="G168" s="87"/>
      <c r="H168" s="87"/>
      <c r="I168" s="77"/>
      <c r="J168" s="122"/>
      <c r="K168" s="87"/>
      <c r="L168" s="87"/>
      <c r="M168" s="87"/>
      <c r="N168" s="87"/>
      <c r="O168" s="77"/>
      <c r="P168" s="87"/>
      <c r="Q168" s="87"/>
      <c r="R168" s="87"/>
      <c r="S168" s="87"/>
      <c r="T168" s="87"/>
      <c r="U168" s="87"/>
      <c r="V168" s="87"/>
      <c r="W168" s="87"/>
      <c r="X168" s="122"/>
      <c r="Y168" s="87"/>
      <c r="Z168" s="87"/>
      <c r="AA168" s="87"/>
      <c r="AB168" s="87"/>
      <c r="AC168" s="87"/>
      <c r="AD168" s="87"/>
      <c r="AE168" s="87"/>
      <c r="AF168" s="126"/>
      <c r="AI168" s="102"/>
    </row>
    <row r="169" spans="1:35" s="65" customFormat="1" ht="15.75" hidden="1" thickBot="1">
      <c r="B169" s="292"/>
      <c r="C169" s="290"/>
      <c r="D169" s="287"/>
      <c r="E169" s="87"/>
      <c r="F169" s="87"/>
      <c r="G169" s="87"/>
      <c r="H169" s="87"/>
      <c r="I169" s="77"/>
      <c r="J169" s="122"/>
      <c r="K169" s="87"/>
      <c r="L169" s="87"/>
      <c r="M169" s="87"/>
      <c r="N169" s="87"/>
      <c r="O169" s="77"/>
      <c r="P169" s="87"/>
      <c r="Q169" s="87"/>
      <c r="R169" s="87"/>
      <c r="S169" s="87"/>
      <c r="T169" s="87"/>
      <c r="U169" s="87"/>
      <c r="V169" s="87"/>
      <c r="W169" s="87"/>
      <c r="X169" s="122"/>
      <c r="Y169" s="87"/>
      <c r="Z169" s="87"/>
      <c r="AA169" s="87"/>
      <c r="AB169" s="87"/>
      <c r="AC169" s="87"/>
      <c r="AD169" s="87"/>
      <c r="AE169" s="87"/>
      <c r="AF169" s="126"/>
      <c r="AI169" s="102"/>
    </row>
    <row r="170" spans="1:35" s="65" customFormat="1" ht="15.75" hidden="1" thickBot="1">
      <c r="B170" s="292"/>
      <c r="C170" s="290"/>
      <c r="D170" s="287"/>
      <c r="E170" s="87"/>
      <c r="F170" s="87"/>
      <c r="G170" s="87"/>
      <c r="H170" s="87"/>
      <c r="I170" s="77"/>
      <c r="J170" s="122"/>
      <c r="K170" s="87"/>
      <c r="L170" s="87"/>
      <c r="M170" s="87"/>
      <c r="N170" s="87"/>
      <c r="O170" s="7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126"/>
      <c r="AI170" s="102"/>
    </row>
    <row r="171" spans="1:35" s="65" customFormat="1" ht="15.75" hidden="1" thickBot="1">
      <c r="B171" s="292"/>
      <c r="C171" s="290"/>
      <c r="D171" s="287"/>
      <c r="E171" s="87"/>
      <c r="F171" s="87"/>
      <c r="G171" s="87"/>
      <c r="H171" s="87"/>
      <c r="I171" s="77"/>
      <c r="J171" s="122"/>
      <c r="K171" s="87"/>
      <c r="L171" s="87"/>
      <c r="M171" s="87"/>
      <c r="N171" s="87"/>
      <c r="O171" s="7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126"/>
      <c r="AI171" s="102"/>
    </row>
    <row r="172" spans="1:35" s="65" customFormat="1" ht="15.75" hidden="1" thickBot="1">
      <c r="B172" s="292"/>
      <c r="C172" s="290"/>
      <c r="D172" s="287"/>
      <c r="E172" s="87"/>
      <c r="F172" s="87"/>
      <c r="G172" s="87"/>
      <c r="H172" s="87"/>
      <c r="I172" s="77"/>
      <c r="J172" s="122"/>
      <c r="K172" s="87"/>
      <c r="L172" s="87"/>
      <c r="M172" s="87"/>
      <c r="N172" s="87"/>
      <c r="O172" s="7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126"/>
      <c r="AI172" s="102"/>
    </row>
    <row r="173" spans="1:35" s="65" customFormat="1" ht="15.75" hidden="1" thickBot="1">
      <c r="B173" s="292"/>
      <c r="C173" s="290"/>
      <c r="D173" s="287"/>
      <c r="E173" s="87"/>
      <c r="F173" s="87"/>
      <c r="G173" s="87"/>
      <c r="H173" s="87"/>
      <c r="I173" s="77"/>
      <c r="J173" s="122"/>
      <c r="K173" s="87"/>
      <c r="L173" s="87"/>
      <c r="M173" s="87"/>
      <c r="N173" s="87"/>
      <c r="O173" s="7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126"/>
      <c r="AI173" s="102"/>
    </row>
    <row r="174" spans="1:35" s="65" customFormat="1" ht="15.75" hidden="1" thickBot="1">
      <c r="B174" s="333"/>
      <c r="C174" s="324"/>
      <c r="D174" s="323"/>
      <c r="E174" s="90"/>
      <c r="F174" s="90"/>
      <c r="G174" s="90"/>
      <c r="H174" s="90"/>
      <c r="I174" s="134"/>
      <c r="J174" s="122"/>
      <c r="K174" s="90"/>
      <c r="L174" s="90"/>
      <c r="M174" s="90"/>
      <c r="N174" s="90"/>
      <c r="O174" s="134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129"/>
      <c r="AI174" s="102"/>
    </row>
    <row r="175" spans="1:35" s="65" customFormat="1" ht="15.75" hidden="1" thickBot="1">
      <c r="A175" s="152"/>
      <c r="B175" s="302">
        <v>6</v>
      </c>
      <c r="C175" s="278"/>
      <c r="D175" s="315"/>
      <c r="E175" s="153"/>
      <c r="F175" s="154"/>
      <c r="G175" s="107"/>
      <c r="H175" s="113"/>
      <c r="I175" s="107"/>
      <c r="J175" s="154"/>
      <c r="K175" s="153"/>
      <c r="L175" s="154"/>
      <c r="M175" s="153"/>
      <c r="N175" s="154"/>
      <c r="O175" s="153"/>
      <c r="P175" s="154"/>
      <c r="Q175" s="154"/>
      <c r="R175" s="154"/>
      <c r="S175" s="154"/>
      <c r="T175" s="154"/>
      <c r="U175" s="154"/>
      <c r="V175" s="154"/>
      <c r="W175" s="153"/>
      <c r="X175" s="154"/>
      <c r="Y175" s="153"/>
      <c r="Z175" s="154"/>
      <c r="AA175" s="153"/>
      <c r="AB175" s="154"/>
      <c r="AC175" s="153"/>
      <c r="AD175" s="154"/>
      <c r="AE175" s="154"/>
      <c r="AF175" s="155"/>
      <c r="AH175" s="154"/>
      <c r="AI175" s="102"/>
    </row>
    <row r="176" spans="1:35" s="65" customFormat="1" ht="15.75" hidden="1" thickBot="1">
      <c r="A176" s="152"/>
      <c r="B176" s="303"/>
      <c r="C176" s="290"/>
      <c r="D176" s="287"/>
      <c r="E176" s="107"/>
      <c r="F176" s="113"/>
      <c r="G176" s="156"/>
      <c r="H176" s="113"/>
      <c r="I176" s="107"/>
      <c r="J176" s="113"/>
      <c r="K176" s="156"/>
      <c r="L176" s="113"/>
      <c r="M176" s="156"/>
      <c r="N176" s="113"/>
      <c r="O176" s="107"/>
      <c r="P176" s="113"/>
      <c r="Q176" s="113"/>
      <c r="R176" s="113"/>
      <c r="S176" s="113"/>
      <c r="T176" s="113"/>
      <c r="U176" s="113"/>
      <c r="V176" s="113"/>
      <c r="W176" s="107"/>
      <c r="X176" s="113"/>
      <c r="Y176" s="107"/>
      <c r="Z176" s="113"/>
      <c r="AA176" s="107"/>
      <c r="AB176" s="113"/>
      <c r="AC176" s="107"/>
      <c r="AD176" s="113"/>
      <c r="AE176" s="113"/>
      <c r="AF176" s="119"/>
      <c r="AH176" s="154"/>
      <c r="AI176" s="102"/>
    </row>
    <row r="177" spans="1:35" s="65" customFormat="1" ht="15.75" hidden="1" thickBot="1">
      <c r="A177" s="152"/>
      <c r="B177" s="303"/>
      <c r="C177" s="290"/>
      <c r="D177" s="287"/>
      <c r="E177" s="107"/>
      <c r="F177" s="113"/>
      <c r="G177" s="113"/>
      <c r="H177" s="113"/>
      <c r="I177" s="107"/>
      <c r="J177" s="113"/>
      <c r="K177" s="113"/>
      <c r="L177" s="113"/>
      <c r="M177" s="113"/>
      <c r="N177" s="113"/>
      <c r="O177" s="107"/>
      <c r="P177" s="113"/>
      <c r="Q177" s="113"/>
      <c r="R177" s="113"/>
      <c r="S177" s="113"/>
      <c r="T177" s="113"/>
      <c r="U177" s="113"/>
      <c r="V177" s="113"/>
      <c r="W177" s="107"/>
      <c r="X177" s="113"/>
      <c r="Y177" s="107"/>
      <c r="Z177" s="113"/>
      <c r="AA177" s="156"/>
      <c r="AB177" s="113"/>
      <c r="AC177" s="156"/>
      <c r="AD177" s="113"/>
      <c r="AE177" s="113"/>
      <c r="AF177" s="119"/>
      <c r="AH177" s="154"/>
      <c r="AI177" s="102"/>
    </row>
    <row r="178" spans="1:35" s="65" customFormat="1" ht="15.75" hidden="1" thickBot="1">
      <c r="A178" s="152"/>
      <c r="B178" s="303"/>
      <c r="C178" s="290"/>
      <c r="D178" s="287"/>
      <c r="E178" s="107"/>
      <c r="F178" s="113"/>
      <c r="G178" s="113"/>
      <c r="H178" s="113"/>
      <c r="I178" s="107"/>
      <c r="J178" s="113"/>
      <c r="K178" s="113"/>
      <c r="L178" s="113"/>
      <c r="M178" s="113"/>
      <c r="N178" s="113"/>
      <c r="O178" s="107"/>
      <c r="P178" s="113"/>
      <c r="Q178" s="113"/>
      <c r="R178" s="113"/>
      <c r="S178" s="113"/>
      <c r="T178" s="113"/>
      <c r="U178" s="113"/>
      <c r="V178" s="113"/>
      <c r="W178" s="107"/>
      <c r="X178" s="113"/>
      <c r="Y178" s="107"/>
      <c r="Z178" s="113"/>
      <c r="AA178" s="113"/>
      <c r="AB178" s="113"/>
      <c r="AC178" s="113"/>
      <c r="AD178" s="113"/>
      <c r="AE178" s="113"/>
      <c r="AF178" s="119"/>
      <c r="AH178" s="154"/>
      <c r="AI178" s="102"/>
    </row>
    <row r="179" spans="1:35" s="65" customFormat="1" ht="15.75" hidden="1" thickBot="1">
      <c r="A179" s="152"/>
      <c r="B179" s="303"/>
      <c r="C179" s="290"/>
      <c r="D179" s="287"/>
      <c r="E179" s="156"/>
      <c r="F179" s="113"/>
      <c r="G179" s="113"/>
      <c r="H179" s="113"/>
      <c r="I179" s="107"/>
      <c r="J179" s="113"/>
      <c r="K179" s="113"/>
      <c r="L179" s="113"/>
      <c r="M179" s="113"/>
      <c r="N179" s="113"/>
      <c r="O179" s="73"/>
      <c r="P179" s="113"/>
      <c r="Q179" s="113"/>
      <c r="R179" s="113"/>
      <c r="S179" s="113"/>
      <c r="T179" s="113"/>
      <c r="U179" s="113"/>
      <c r="V179" s="113"/>
      <c r="W179" s="107"/>
      <c r="X179" s="113"/>
      <c r="Y179" s="156"/>
      <c r="Z179" s="113"/>
      <c r="AA179" s="113"/>
      <c r="AB179" s="113"/>
      <c r="AC179" s="113"/>
      <c r="AD179" s="113"/>
      <c r="AE179" s="113"/>
      <c r="AF179" s="119"/>
      <c r="AI179" s="102"/>
    </row>
    <row r="180" spans="1:35" ht="15.75" hidden="1" thickBot="1">
      <c r="B180" s="303"/>
      <c r="C180" s="290"/>
      <c r="D180" s="287"/>
      <c r="E180" s="113"/>
      <c r="F180" s="113"/>
      <c r="G180" s="113"/>
      <c r="H180" s="113"/>
      <c r="I180" s="107"/>
      <c r="J180" s="113"/>
      <c r="K180" s="113"/>
      <c r="L180" s="113"/>
      <c r="M180" s="113"/>
      <c r="N180" s="113"/>
      <c r="O180" s="73"/>
      <c r="P180" s="113"/>
      <c r="Q180" s="113"/>
      <c r="R180" s="113"/>
      <c r="S180" s="113"/>
      <c r="T180" s="113"/>
      <c r="U180" s="113"/>
      <c r="V180" s="113"/>
      <c r="W180" s="107"/>
      <c r="X180" s="113"/>
      <c r="Y180" s="113"/>
      <c r="Z180" s="113"/>
      <c r="AA180" s="113"/>
      <c r="AB180" s="113"/>
      <c r="AC180" s="113"/>
      <c r="AD180" s="113"/>
      <c r="AE180" s="113"/>
      <c r="AF180" s="119"/>
      <c r="AG180" s="65"/>
      <c r="AH180" s="65"/>
    </row>
    <row r="181" spans="1:35" ht="15.75" hidden="1" thickBot="1">
      <c r="B181" s="303"/>
      <c r="C181" s="290"/>
      <c r="D181" s="287"/>
      <c r="E181" s="113"/>
      <c r="F181" s="113"/>
      <c r="G181" s="113"/>
      <c r="H181" s="113"/>
      <c r="I181" s="107"/>
      <c r="J181" s="113"/>
      <c r="K181" s="113"/>
      <c r="L181" s="113"/>
      <c r="M181" s="113"/>
      <c r="N181" s="113"/>
      <c r="O181" s="73"/>
      <c r="P181" s="113"/>
      <c r="Q181" s="113"/>
      <c r="R181" s="113"/>
      <c r="S181" s="113"/>
      <c r="T181" s="113"/>
      <c r="U181" s="113"/>
      <c r="V181" s="113"/>
      <c r="W181" s="107"/>
      <c r="X181" s="113"/>
      <c r="Y181" s="113"/>
      <c r="Z181" s="113"/>
      <c r="AA181" s="113"/>
      <c r="AB181" s="113"/>
      <c r="AC181" s="113"/>
      <c r="AD181" s="113"/>
      <c r="AE181" s="113"/>
      <c r="AF181" s="119"/>
      <c r="AG181" s="65"/>
      <c r="AH181" s="65"/>
    </row>
    <row r="182" spans="1:35" ht="15.75" hidden="1" thickBot="1">
      <c r="B182" s="303"/>
      <c r="C182" s="290"/>
      <c r="D182" s="287"/>
      <c r="E182" s="113"/>
      <c r="F182" s="113"/>
      <c r="G182" s="113"/>
      <c r="H182" s="113"/>
      <c r="I182" s="107"/>
      <c r="J182" s="113"/>
      <c r="K182" s="113"/>
      <c r="L182" s="113"/>
      <c r="M182" s="113"/>
      <c r="N182" s="113"/>
      <c r="O182" s="73"/>
      <c r="P182" s="113"/>
      <c r="Q182" s="113"/>
      <c r="R182" s="113"/>
      <c r="S182" s="113"/>
      <c r="T182" s="113"/>
      <c r="U182" s="113"/>
      <c r="V182" s="113"/>
      <c r="W182" s="107"/>
      <c r="X182" s="113"/>
      <c r="Y182" s="113"/>
      <c r="Z182" s="113"/>
      <c r="AA182" s="113"/>
      <c r="AB182" s="113"/>
      <c r="AC182" s="113"/>
      <c r="AD182" s="113"/>
      <c r="AE182" s="113"/>
      <c r="AF182" s="119"/>
      <c r="AG182" s="65"/>
      <c r="AH182" s="65"/>
    </row>
    <row r="183" spans="1:35" ht="15.75" hidden="1" thickBot="1">
      <c r="B183" s="303"/>
      <c r="C183" s="290"/>
      <c r="D183" s="287"/>
      <c r="E183" s="113"/>
      <c r="F183" s="113"/>
      <c r="G183" s="113"/>
      <c r="H183" s="113"/>
      <c r="I183" s="107"/>
      <c r="J183" s="113"/>
      <c r="K183" s="113"/>
      <c r="L183" s="113"/>
      <c r="M183" s="113"/>
      <c r="N183" s="113"/>
      <c r="O183" s="73"/>
      <c r="P183" s="113"/>
      <c r="Q183" s="113"/>
      <c r="R183" s="113"/>
      <c r="S183" s="113"/>
      <c r="T183" s="113"/>
      <c r="U183" s="113"/>
      <c r="V183" s="113"/>
      <c r="W183" s="107"/>
      <c r="X183" s="113"/>
      <c r="Y183" s="113"/>
      <c r="Z183" s="113"/>
      <c r="AA183" s="113"/>
      <c r="AB183" s="113"/>
      <c r="AC183" s="113"/>
      <c r="AD183" s="113"/>
      <c r="AE183" s="113"/>
      <c r="AF183" s="119"/>
      <c r="AG183" s="65"/>
      <c r="AH183" s="65"/>
    </row>
    <row r="184" spans="1:35" ht="15.75" hidden="1" thickBot="1">
      <c r="B184" s="303"/>
      <c r="C184" s="290"/>
      <c r="D184" s="287"/>
      <c r="E184" s="113"/>
      <c r="F184" s="113"/>
      <c r="G184" s="113"/>
      <c r="H184" s="113"/>
      <c r="I184" s="107"/>
      <c r="J184" s="113"/>
      <c r="K184" s="113"/>
      <c r="L184" s="113"/>
      <c r="M184" s="113"/>
      <c r="N184" s="113"/>
      <c r="O184" s="73"/>
      <c r="P184" s="113"/>
      <c r="Q184" s="113"/>
      <c r="R184" s="113"/>
      <c r="S184" s="113"/>
      <c r="T184" s="113"/>
      <c r="U184" s="113"/>
      <c r="V184" s="113"/>
      <c r="W184" s="107"/>
      <c r="X184" s="113"/>
      <c r="Y184" s="113"/>
      <c r="Z184" s="113"/>
      <c r="AA184" s="113"/>
      <c r="AB184" s="113"/>
      <c r="AC184" s="113"/>
      <c r="AD184" s="113"/>
      <c r="AE184" s="113"/>
      <c r="AF184" s="119"/>
      <c r="AG184" s="65"/>
      <c r="AH184" s="65"/>
    </row>
    <row r="185" spans="1:35" ht="15.75" hidden="1" thickBot="1">
      <c r="B185" s="303"/>
      <c r="C185" s="290"/>
      <c r="D185" s="287"/>
      <c r="E185" s="113"/>
      <c r="F185" s="113"/>
      <c r="G185" s="113"/>
      <c r="H185" s="113"/>
      <c r="I185" s="107"/>
      <c r="J185" s="113"/>
      <c r="K185" s="113"/>
      <c r="L185" s="113"/>
      <c r="M185" s="113"/>
      <c r="N185" s="113"/>
      <c r="O185" s="73"/>
      <c r="P185" s="113"/>
      <c r="Q185" s="113"/>
      <c r="R185" s="113"/>
      <c r="S185" s="113"/>
      <c r="T185" s="113"/>
      <c r="U185" s="113"/>
      <c r="V185" s="113"/>
      <c r="W185" s="107"/>
      <c r="X185" s="113"/>
      <c r="Y185" s="113"/>
      <c r="Z185" s="113"/>
      <c r="AA185" s="113"/>
      <c r="AB185" s="113"/>
      <c r="AC185" s="113"/>
      <c r="AD185" s="113"/>
      <c r="AE185" s="113"/>
      <c r="AF185" s="119"/>
      <c r="AG185" s="65"/>
      <c r="AH185" s="65"/>
    </row>
    <row r="186" spans="1:35" ht="15.75" hidden="1" thickBot="1">
      <c r="B186" s="303"/>
      <c r="C186" s="290"/>
      <c r="D186" s="287"/>
      <c r="E186" s="113"/>
      <c r="F186" s="113"/>
      <c r="G186" s="113"/>
      <c r="H186" s="113"/>
      <c r="I186" s="107"/>
      <c r="J186" s="113"/>
      <c r="K186" s="113"/>
      <c r="L186" s="113"/>
      <c r="M186" s="113"/>
      <c r="N186" s="113"/>
      <c r="O186" s="73"/>
      <c r="P186" s="113"/>
      <c r="Q186" s="113"/>
      <c r="R186" s="113"/>
      <c r="S186" s="113"/>
      <c r="T186" s="113"/>
      <c r="U186" s="113"/>
      <c r="V186" s="113"/>
      <c r="W186" s="107"/>
      <c r="X186" s="113"/>
      <c r="Y186" s="113"/>
      <c r="Z186" s="113"/>
      <c r="AA186" s="113"/>
      <c r="AB186" s="113"/>
      <c r="AC186" s="113"/>
      <c r="AD186" s="113"/>
      <c r="AE186" s="113"/>
      <c r="AF186" s="119"/>
      <c r="AG186" s="65"/>
      <c r="AH186" s="65"/>
    </row>
    <row r="187" spans="1:35" ht="15.75" hidden="1" thickBot="1">
      <c r="B187" s="303"/>
      <c r="C187" s="290"/>
      <c r="D187" s="287"/>
      <c r="E187" s="113"/>
      <c r="F187" s="113"/>
      <c r="G187" s="113"/>
      <c r="H187" s="113"/>
      <c r="I187" s="107"/>
      <c r="J187" s="113"/>
      <c r="K187" s="113"/>
      <c r="L187" s="113"/>
      <c r="M187" s="113"/>
      <c r="N187" s="113"/>
      <c r="O187" s="73"/>
      <c r="P187" s="113"/>
      <c r="Q187" s="113"/>
      <c r="R187" s="113"/>
      <c r="S187" s="113"/>
      <c r="T187" s="113"/>
      <c r="U187" s="113"/>
      <c r="V187" s="113"/>
      <c r="W187" s="107"/>
      <c r="X187" s="113"/>
      <c r="Y187" s="113"/>
      <c r="Z187" s="113"/>
      <c r="AA187" s="113"/>
      <c r="AB187" s="113"/>
      <c r="AC187" s="113"/>
      <c r="AD187" s="113"/>
      <c r="AE187" s="113"/>
      <c r="AF187" s="119"/>
      <c r="AG187" s="65"/>
      <c r="AH187" s="65"/>
    </row>
    <row r="188" spans="1:35" ht="15.75" hidden="1" thickBot="1">
      <c r="B188" s="303"/>
      <c r="C188" s="290"/>
      <c r="D188" s="287"/>
      <c r="E188" s="113"/>
      <c r="F188" s="113"/>
      <c r="G188" s="113"/>
      <c r="H188" s="113"/>
      <c r="I188" s="107"/>
      <c r="J188" s="113"/>
      <c r="K188" s="113"/>
      <c r="L188" s="113"/>
      <c r="M188" s="113"/>
      <c r="N188" s="113"/>
      <c r="O188" s="73"/>
      <c r="P188" s="113"/>
      <c r="Q188" s="113"/>
      <c r="R188" s="113"/>
      <c r="S188" s="113"/>
      <c r="T188" s="113"/>
      <c r="U188" s="113"/>
      <c r="V188" s="113"/>
      <c r="W188" s="107"/>
      <c r="X188" s="113"/>
      <c r="Y188" s="113"/>
      <c r="Z188" s="113"/>
      <c r="AA188" s="113"/>
      <c r="AB188" s="113"/>
      <c r="AC188" s="113"/>
      <c r="AD188" s="113"/>
      <c r="AE188" s="113"/>
      <c r="AF188" s="119"/>
      <c r="AG188" s="65"/>
      <c r="AH188" s="65"/>
    </row>
    <row r="189" spans="1:35" ht="15.75" hidden="1" thickBot="1">
      <c r="B189" s="303"/>
      <c r="C189" s="290"/>
      <c r="D189" s="287"/>
      <c r="E189" s="113"/>
      <c r="F189" s="113"/>
      <c r="G189" s="113"/>
      <c r="H189" s="113"/>
      <c r="I189" s="107"/>
      <c r="J189" s="113"/>
      <c r="K189" s="113"/>
      <c r="L189" s="113"/>
      <c r="M189" s="113"/>
      <c r="N189" s="113"/>
      <c r="O189" s="73"/>
      <c r="P189" s="113"/>
      <c r="Q189" s="113"/>
      <c r="R189" s="113"/>
      <c r="S189" s="113"/>
      <c r="T189" s="113"/>
      <c r="U189" s="113"/>
      <c r="V189" s="113"/>
      <c r="W189" s="107"/>
      <c r="X189" s="113"/>
      <c r="Y189" s="113"/>
      <c r="Z189" s="113"/>
      <c r="AA189" s="113"/>
      <c r="AB189" s="113"/>
      <c r="AC189" s="113"/>
      <c r="AD189" s="113"/>
      <c r="AE189" s="113"/>
      <c r="AF189" s="119"/>
      <c r="AG189" s="65"/>
      <c r="AH189" s="65"/>
    </row>
    <row r="190" spans="1:35" ht="15.75" hidden="1" thickBot="1">
      <c r="B190" s="303"/>
      <c r="C190" s="290"/>
      <c r="D190" s="287"/>
      <c r="E190" s="113"/>
      <c r="F190" s="113"/>
      <c r="G190" s="113"/>
      <c r="H190" s="113"/>
      <c r="I190" s="107"/>
      <c r="J190" s="113"/>
      <c r="K190" s="113"/>
      <c r="L190" s="113"/>
      <c r="M190" s="113"/>
      <c r="N190" s="113"/>
      <c r="O190" s="73"/>
      <c r="P190" s="113"/>
      <c r="Q190" s="113"/>
      <c r="R190" s="113"/>
      <c r="S190" s="113"/>
      <c r="T190" s="113"/>
      <c r="U190" s="113"/>
      <c r="V190" s="113"/>
      <c r="W190" s="107"/>
      <c r="X190" s="113"/>
      <c r="Y190" s="113"/>
      <c r="Z190" s="113"/>
      <c r="AA190" s="113"/>
      <c r="AB190" s="113"/>
      <c r="AC190" s="113"/>
      <c r="AD190" s="113"/>
      <c r="AE190" s="113"/>
      <c r="AF190" s="119"/>
      <c r="AG190" s="65"/>
      <c r="AH190" s="65"/>
    </row>
    <row r="191" spans="1:35" ht="14.25" hidden="1" customHeight="1" thickBot="1">
      <c r="B191" s="303"/>
      <c r="C191" s="290"/>
      <c r="D191" s="287"/>
      <c r="E191" s="113"/>
      <c r="F191" s="113"/>
      <c r="G191" s="113"/>
      <c r="H191" s="113"/>
      <c r="I191" s="107"/>
      <c r="J191" s="113"/>
      <c r="K191" s="113"/>
      <c r="L191" s="113"/>
      <c r="M191" s="113"/>
      <c r="N191" s="113"/>
      <c r="O191" s="73"/>
      <c r="P191" s="113"/>
      <c r="Q191" s="113"/>
      <c r="R191" s="113"/>
      <c r="S191" s="113"/>
      <c r="T191" s="113"/>
      <c r="U191" s="113"/>
      <c r="V191" s="113"/>
      <c r="W191" s="107"/>
      <c r="X191" s="113"/>
      <c r="Y191" s="113"/>
      <c r="Z191" s="113"/>
      <c r="AA191" s="113"/>
      <c r="AB191" s="113"/>
      <c r="AC191" s="113"/>
      <c r="AD191" s="113"/>
      <c r="AE191" s="113"/>
      <c r="AF191" s="119"/>
      <c r="AG191" s="65"/>
      <c r="AH191" s="65"/>
    </row>
    <row r="192" spans="1:35" ht="15.75" hidden="1" thickBot="1">
      <c r="B192" s="303"/>
      <c r="C192" s="290"/>
      <c r="D192" s="287"/>
      <c r="E192" s="113"/>
      <c r="F192" s="113"/>
      <c r="G192" s="113"/>
      <c r="H192" s="113"/>
      <c r="I192" s="107"/>
      <c r="J192" s="113"/>
      <c r="K192" s="113"/>
      <c r="L192" s="113"/>
      <c r="M192" s="113"/>
      <c r="N192" s="113"/>
      <c r="O192" s="73"/>
      <c r="P192" s="113"/>
      <c r="Q192" s="113"/>
      <c r="R192" s="113"/>
      <c r="S192" s="113"/>
      <c r="T192" s="113"/>
      <c r="U192" s="113"/>
      <c r="V192" s="113"/>
      <c r="W192" s="107"/>
      <c r="X192" s="113"/>
      <c r="Y192" s="113"/>
      <c r="Z192" s="113"/>
      <c r="AA192" s="113"/>
      <c r="AB192" s="113"/>
      <c r="AC192" s="113"/>
      <c r="AD192" s="113"/>
      <c r="AE192" s="113"/>
      <c r="AF192" s="119"/>
      <c r="AG192" s="65"/>
      <c r="AH192" s="65"/>
    </row>
    <row r="193" spans="2:34" ht="15.75" hidden="1" thickBot="1">
      <c r="B193" s="303"/>
      <c r="C193" s="290"/>
      <c r="D193" s="287"/>
      <c r="E193" s="113"/>
      <c r="F193" s="113"/>
      <c r="G193" s="113"/>
      <c r="H193" s="113"/>
      <c r="I193" s="107"/>
      <c r="J193" s="113"/>
      <c r="K193" s="113"/>
      <c r="L193" s="113"/>
      <c r="M193" s="113"/>
      <c r="N193" s="113"/>
      <c r="O193" s="73"/>
      <c r="P193" s="113"/>
      <c r="Q193" s="113"/>
      <c r="R193" s="113"/>
      <c r="S193" s="113"/>
      <c r="T193" s="113"/>
      <c r="U193" s="113"/>
      <c r="V193" s="113"/>
      <c r="W193" s="107"/>
      <c r="X193" s="113"/>
      <c r="Y193" s="113"/>
      <c r="Z193" s="113"/>
      <c r="AA193" s="113"/>
      <c r="AB193" s="113"/>
      <c r="AC193" s="113"/>
      <c r="AD193" s="113"/>
      <c r="AE193" s="113"/>
      <c r="AF193" s="119"/>
      <c r="AG193" s="65"/>
      <c r="AH193" s="65"/>
    </row>
    <row r="194" spans="2:34" ht="15.75" hidden="1" thickBot="1">
      <c r="B194" s="303"/>
      <c r="C194" s="290"/>
      <c r="D194" s="287"/>
      <c r="E194" s="113"/>
      <c r="F194" s="113"/>
      <c r="G194" s="113"/>
      <c r="H194" s="113"/>
      <c r="I194" s="157"/>
      <c r="J194" s="113"/>
      <c r="K194" s="113"/>
      <c r="L194" s="113"/>
      <c r="M194" s="113"/>
      <c r="N194" s="113"/>
      <c r="O194" s="73"/>
      <c r="P194" s="113"/>
      <c r="Q194" s="113"/>
      <c r="R194" s="113"/>
      <c r="S194" s="113"/>
      <c r="T194" s="113"/>
      <c r="U194" s="113"/>
      <c r="V194" s="113"/>
      <c r="W194" s="107"/>
      <c r="X194" s="113"/>
      <c r="Y194" s="113"/>
      <c r="Z194" s="113"/>
      <c r="AA194" s="113"/>
      <c r="AB194" s="113"/>
      <c r="AC194" s="113"/>
      <c r="AD194" s="113"/>
      <c r="AE194" s="113"/>
      <c r="AF194" s="119"/>
      <c r="AG194" s="65"/>
      <c r="AH194" s="65"/>
    </row>
    <row r="195" spans="2:34" ht="15.75" hidden="1" thickBot="1">
      <c r="B195" s="303"/>
      <c r="C195" s="290"/>
      <c r="D195" s="287"/>
      <c r="E195" s="113"/>
      <c r="F195" s="113"/>
      <c r="G195" s="113"/>
      <c r="H195" s="113"/>
      <c r="I195" s="73"/>
      <c r="J195" s="113"/>
      <c r="K195" s="113"/>
      <c r="L195" s="113"/>
      <c r="M195" s="113"/>
      <c r="N195" s="113"/>
      <c r="O195" s="73"/>
      <c r="P195" s="113"/>
      <c r="Q195" s="113"/>
      <c r="R195" s="113"/>
      <c r="S195" s="113"/>
      <c r="T195" s="113"/>
      <c r="U195" s="113"/>
      <c r="V195" s="113"/>
      <c r="W195" s="107"/>
      <c r="X195" s="113"/>
      <c r="Y195" s="113"/>
      <c r="Z195" s="113"/>
      <c r="AA195" s="113"/>
      <c r="AB195" s="113"/>
      <c r="AC195" s="113"/>
      <c r="AD195" s="113"/>
      <c r="AE195" s="113"/>
      <c r="AF195" s="119"/>
      <c r="AG195" s="65"/>
      <c r="AH195" s="65"/>
    </row>
    <row r="196" spans="2:34" ht="15.75" hidden="1" thickBot="1">
      <c r="B196" s="303"/>
      <c r="C196" s="290"/>
      <c r="D196" s="287"/>
      <c r="E196" s="113"/>
      <c r="F196" s="113"/>
      <c r="G196" s="113"/>
      <c r="H196" s="113"/>
      <c r="I196" s="73"/>
      <c r="J196" s="113"/>
      <c r="K196" s="113"/>
      <c r="L196" s="113"/>
      <c r="M196" s="113"/>
      <c r="N196" s="113"/>
      <c r="O196" s="73"/>
      <c r="P196" s="113"/>
      <c r="Q196" s="113"/>
      <c r="R196" s="113"/>
      <c r="S196" s="113"/>
      <c r="T196" s="113"/>
      <c r="U196" s="113"/>
      <c r="V196" s="113"/>
      <c r="W196" s="107"/>
      <c r="X196" s="113"/>
      <c r="Y196" s="113"/>
      <c r="Z196" s="113"/>
      <c r="AA196" s="113"/>
      <c r="AB196" s="113"/>
      <c r="AC196" s="113"/>
      <c r="AD196" s="113"/>
      <c r="AE196" s="113"/>
      <c r="AF196" s="119"/>
      <c r="AG196" s="65"/>
      <c r="AH196" s="65"/>
    </row>
    <row r="197" spans="2:34" ht="15.75" hidden="1" thickBot="1">
      <c r="B197" s="303"/>
      <c r="C197" s="290"/>
      <c r="D197" s="287"/>
      <c r="E197" s="113"/>
      <c r="F197" s="113"/>
      <c r="G197" s="113"/>
      <c r="H197" s="113"/>
      <c r="I197" s="73"/>
      <c r="J197" s="113"/>
      <c r="K197" s="113"/>
      <c r="L197" s="113"/>
      <c r="M197" s="113"/>
      <c r="N197" s="113"/>
      <c r="O197" s="73"/>
      <c r="P197" s="113"/>
      <c r="Q197" s="113"/>
      <c r="R197" s="113"/>
      <c r="S197" s="113"/>
      <c r="T197" s="113"/>
      <c r="U197" s="113"/>
      <c r="V197" s="113"/>
      <c r="W197" s="107"/>
      <c r="X197" s="113"/>
      <c r="Y197" s="113"/>
      <c r="Z197" s="113"/>
      <c r="AA197" s="113"/>
      <c r="AB197" s="113"/>
      <c r="AC197" s="113"/>
      <c r="AD197" s="113"/>
      <c r="AE197" s="113"/>
      <c r="AF197" s="119"/>
      <c r="AG197" s="65"/>
      <c r="AH197" s="65"/>
    </row>
    <row r="198" spans="2:34" ht="15.75" hidden="1" thickBot="1">
      <c r="B198" s="303"/>
      <c r="C198" s="290"/>
      <c r="D198" s="287"/>
      <c r="E198" s="113"/>
      <c r="F198" s="113"/>
      <c r="G198" s="113"/>
      <c r="H198" s="113"/>
      <c r="I198" s="73"/>
      <c r="J198" s="113"/>
      <c r="K198" s="113"/>
      <c r="L198" s="113"/>
      <c r="M198" s="113"/>
      <c r="N198" s="113"/>
      <c r="O198" s="73"/>
      <c r="P198" s="113"/>
      <c r="Q198" s="113"/>
      <c r="R198" s="113"/>
      <c r="S198" s="113"/>
      <c r="T198" s="113"/>
      <c r="U198" s="113"/>
      <c r="V198" s="113"/>
      <c r="W198" s="107"/>
      <c r="X198" s="113"/>
      <c r="Y198" s="113"/>
      <c r="Z198" s="113"/>
      <c r="AA198" s="113"/>
      <c r="AB198" s="113"/>
      <c r="AC198" s="113"/>
      <c r="AD198" s="113"/>
      <c r="AE198" s="113"/>
      <c r="AF198" s="119"/>
      <c r="AG198" s="65"/>
      <c r="AH198" s="65"/>
    </row>
    <row r="199" spans="2:34" ht="15.75" hidden="1" thickBot="1">
      <c r="B199" s="303"/>
      <c r="C199" s="290"/>
      <c r="D199" s="287"/>
      <c r="E199" s="113"/>
      <c r="F199" s="113"/>
      <c r="G199" s="113"/>
      <c r="H199" s="113"/>
      <c r="I199" s="73"/>
      <c r="J199" s="113"/>
      <c r="K199" s="113"/>
      <c r="L199" s="113"/>
      <c r="M199" s="113"/>
      <c r="N199" s="113"/>
      <c r="O199" s="73"/>
      <c r="P199" s="113"/>
      <c r="Q199" s="113"/>
      <c r="R199" s="113"/>
      <c r="S199" s="113"/>
      <c r="T199" s="113"/>
      <c r="U199" s="113"/>
      <c r="V199" s="113"/>
      <c r="W199" s="107"/>
      <c r="X199" s="113"/>
      <c r="Y199" s="113"/>
      <c r="Z199" s="113"/>
      <c r="AA199" s="113"/>
      <c r="AB199" s="113"/>
      <c r="AC199" s="113"/>
      <c r="AD199" s="113"/>
      <c r="AE199" s="113"/>
      <c r="AF199" s="119"/>
      <c r="AG199" s="65"/>
      <c r="AH199" s="65"/>
    </row>
    <row r="200" spans="2:34" ht="15.75" hidden="1" thickBot="1">
      <c r="B200" s="303"/>
      <c r="C200" s="290"/>
      <c r="D200" s="287"/>
      <c r="E200" s="113"/>
      <c r="F200" s="113"/>
      <c r="G200" s="113"/>
      <c r="H200" s="113"/>
      <c r="I200" s="73"/>
      <c r="J200" s="113"/>
      <c r="K200" s="113"/>
      <c r="L200" s="113"/>
      <c r="M200" s="113"/>
      <c r="N200" s="113"/>
      <c r="O200" s="73"/>
      <c r="P200" s="113"/>
      <c r="Q200" s="113"/>
      <c r="R200" s="113"/>
      <c r="S200" s="113"/>
      <c r="T200" s="113"/>
      <c r="U200" s="113"/>
      <c r="V200" s="113"/>
      <c r="W200" s="107"/>
      <c r="X200" s="113"/>
      <c r="Y200" s="113"/>
      <c r="Z200" s="113"/>
      <c r="AA200" s="113"/>
      <c r="AB200" s="113"/>
      <c r="AC200" s="113"/>
      <c r="AD200" s="113"/>
      <c r="AE200" s="113"/>
      <c r="AF200" s="119"/>
      <c r="AG200" s="65"/>
      <c r="AH200" s="65"/>
    </row>
    <row r="201" spans="2:34" ht="15.75" hidden="1" thickBot="1">
      <c r="B201" s="303"/>
      <c r="C201" s="290"/>
      <c r="D201" s="287"/>
      <c r="E201" s="113"/>
      <c r="F201" s="113"/>
      <c r="G201" s="113"/>
      <c r="H201" s="113"/>
      <c r="I201" s="73"/>
      <c r="J201" s="113"/>
      <c r="K201" s="113"/>
      <c r="L201" s="113"/>
      <c r="M201" s="113"/>
      <c r="N201" s="113"/>
      <c r="O201" s="73"/>
      <c r="P201" s="113"/>
      <c r="Q201" s="113"/>
      <c r="R201" s="113"/>
      <c r="S201" s="113"/>
      <c r="T201" s="113"/>
      <c r="U201" s="113"/>
      <c r="V201" s="113"/>
      <c r="W201" s="107"/>
      <c r="X201" s="113"/>
      <c r="Y201" s="113"/>
      <c r="Z201" s="113"/>
      <c r="AA201" s="113"/>
      <c r="AB201" s="113"/>
      <c r="AC201" s="113"/>
      <c r="AD201" s="113"/>
      <c r="AE201" s="113"/>
      <c r="AF201" s="119"/>
      <c r="AG201" s="65"/>
      <c r="AH201" s="65"/>
    </row>
    <row r="202" spans="2:34" ht="15.75" hidden="1" thickBot="1">
      <c r="B202" s="304"/>
      <c r="C202" s="324"/>
      <c r="D202" s="323"/>
      <c r="E202" s="120"/>
      <c r="F202" s="120"/>
      <c r="G202" s="120"/>
      <c r="H202" s="120"/>
      <c r="I202" s="158"/>
      <c r="J202" s="120"/>
      <c r="K202" s="120"/>
      <c r="L202" s="120"/>
      <c r="M202" s="120"/>
      <c r="N202" s="120"/>
      <c r="O202" s="158"/>
      <c r="P202" s="120"/>
      <c r="Q202" s="120"/>
      <c r="R202" s="120"/>
      <c r="S202" s="120"/>
      <c r="T202" s="120"/>
      <c r="U202" s="120"/>
      <c r="V202" s="120"/>
      <c r="W202" s="159"/>
      <c r="X202" s="120"/>
      <c r="Y202" s="120"/>
      <c r="Z202" s="120"/>
      <c r="AA202" s="120"/>
      <c r="AB202" s="120"/>
      <c r="AC202" s="120"/>
      <c r="AD202" s="120"/>
      <c r="AE202" s="120"/>
      <c r="AF202" s="121"/>
      <c r="AG202" s="65"/>
      <c r="AH202" s="65"/>
    </row>
    <row r="203" spans="2:34" ht="15.75" hidden="1" thickBot="1">
      <c r="B203" s="280" t="s">
        <v>148</v>
      </c>
      <c r="C203" s="280"/>
      <c r="D203" s="280"/>
      <c r="E203" s="117"/>
      <c r="F203" s="117"/>
      <c r="G203" s="117"/>
      <c r="H203" s="117"/>
      <c r="I203" s="160"/>
      <c r="J203" s="117"/>
      <c r="K203" s="117"/>
      <c r="L203" s="117"/>
      <c r="M203" s="117"/>
      <c r="N203" s="117"/>
      <c r="O203" s="160"/>
      <c r="P203" s="117"/>
      <c r="Q203" s="117"/>
      <c r="R203" s="117"/>
      <c r="S203" s="117"/>
      <c r="T203" s="117"/>
      <c r="U203" s="117"/>
      <c r="V203" s="117"/>
      <c r="W203" s="108"/>
      <c r="X203" s="117"/>
      <c r="Y203" s="117"/>
      <c r="Z203" s="117"/>
      <c r="AA203" s="117"/>
      <c r="AB203" s="117"/>
      <c r="AC203" s="117"/>
      <c r="AD203" s="117"/>
      <c r="AE203" s="117"/>
      <c r="AF203" s="118"/>
      <c r="AG203" s="65"/>
      <c r="AH203" s="65"/>
    </row>
    <row r="204" spans="2:34" ht="15.75" hidden="1" thickBot="1">
      <c r="B204" s="281"/>
      <c r="C204" s="281"/>
      <c r="D204" s="281"/>
      <c r="E204" s="113"/>
      <c r="F204" s="113"/>
      <c r="G204" s="113"/>
      <c r="H204" s="113"/>
      <c r="I204" s="73"/>
      <c r="J204" s="113"/>
      <c r="K204" s="113"/>
      <c r="L204" s="113"/>
      <c r="M204" s="113"/>
      <c r="N204" s="113"/>
      <c r="O204" s="73"/>
      <c r="P204" s="113"/>
      <c r="Q204" s="113"/>
      <c r="R204" s="113"/>
      <c r="S204" s="113"/>
      <c r="T204" s="113"/>
      <c r="U204" s="113"/>
      <c r="V204" s="113"/>
      <c r="W204" s="107"/>
      <c r="X204" s="113"/>
      <c r="Y204" s="113"/>
      <c r="Z204" s="113"/>
      <c r="AA204" s="113"/>
      <c r="AB204" s="113"/>
      <c r="AC204" s="113"/>
      <c r="AD204" s="113"/>
      <c r="AE204" s="113"/>
      <c r="AF204" s="119"/>
      <c r="AG204" s="65"/>
      <c r="AH204" s="65"/>
    </row>
    <row r="205" spans="2:34" ht="15.75" hidden="1" thickBot="1">
      <c r="B205" s="281"/>
      <c r="C205" s="281"/>
      <c r="D205" s="281"/>
      <c r="E205" s="113"/>
      <c r="F205" s="113"/>
      <c r="G205" s="113"/>
      <c r="H205" s="113"/>
      <c r="I205" s="73"/>
      <c r="J205" s="113"/>
      <c r="K205" s="113"/>
      <c r="L205" s="113"/>
      <c r="M205" s="113"/>
      <c r="N205" s="113"/>
      <c r="O205" s="73"/>
      <c r="P205" s="113"/>
      <c r="Q205" s="113"/>
      <c r="R205" s="113"/>
      <c r="S205" s="113"/>
      <c r="T205" s="113"/>
      <c r="U205" s="113"/>
      <c r="V205" s="113"/>
      <c r="W205" s="107"/>
      <c r="X205" s="113"/>
      <c r="Y205" s="113"/>
      <c r="Z205" s="113"/>
      <c r="AA205" s="113"/>
      <c r="AB205" s="113"/>
      <c r="AC205" s="113"/>
      <c r="AD205" s="113"/>
      <c r="AE205" s="113"/>
      <c r="AF205" s="119"/>
      <c r="AG205" s="65"/>
      <c r="AH205" s="65"/>
    </row>
    <row r="206" spans="2:34" ht="15.75" hidden="1" thickBot="1">
      <c r="B206" s="281"/>
      <c r="C206" s="281"/>
      <c r="D206" s="281"/>
      <c r="E206" s="113"/>
      <c r="F206" s="113"/>
      <c r="G206" s="113"/>
      <c r="H206" s="113"/>
      <c r="I206" s="73"/>
      <c r="J206" s="113"/>
      <c r="K206" s="113"/>
      <c r="L206" s="113"/>
      <c r="M206" s="113"/>
      <c r="N206" s="113"/>
      <c r="O206" s="73"/>
      <c r="P206" s="113"/>
      <c r="Q206" s="113"/>
      <c r="R206" s="113"/>
      <c r="S206" s="113"/>
      <c r="T206" s="113"/>
      <c r="U206" s="113"/>
      <c r="V206" s="113"/>
      <c r="W206" s="107"/>
      <c r="X206" s="113"/>
      <c r="Y206" s="113"/>
      <c r="Z206" s="113"/>
      <c r="AA206" s="113"/>
      <c r="AB206" s="113"/>
      <c r="AC206" s="113"/>
      <c r="AD206" s="113"/>
      <c r="AE206" s="113"/>
      <c r="AF206" s="119"/>
      <c r="AG206" s="65"/>
      <c r="AH206" s="65"/>
    </row>
    <row r="207" spans="2:34" ht="15.75" hidden="1" thickBot="1">
      <c r="B207" s="281"/>
      <c r="C207" s="281"/>
      <c r="D207" s="281"/>
      <c r="E207" s="113"/>
      <c r="F207" s="113"/>
      <c r="G207" s="113"/>
      <c r="H207" s="113"/>
      <c r="I207" s="73"/>
      <c r="J207" s="113"/>
      <c r="K207" s="113"/>
      <c r="L207" s="113"/>
      <c r="M207" s="113"/>
      <c r="N207" s="113"/>
      <c r="O207" s="73"/>
      <c r="P207" s="113"/>
      <c r="Q207" s="113"/>
      <c r="R207" s="113"/>
      <c r="S207" s="113"/>
      <c r="T207" s="113"/>
      <c r="U207" s="113"/>
      <c r="V207" s="113"/>
      <c r="W207" s="107"/>
      <c r="X207" s="113"/>
      <c r="Y207" s="113"/>
      <c r="Z207" s="113"/>
      <c r="AA207" s="113"/>
      <c r="AB207" s="113"/>
      <c r="AC207" s="113"/>
      <c r="AD207" s="113"/>
      <c r="AE207" s="113"/>
      <c r="AF207" s="119"/>
      <c r="AG207" s="65"/>
      <c r="AH207" s="65"/>
    </row>
    <row r="208" spans="2:34" ht="15.75" hidden="1" thickBot="1">
      <c r="B208" s="281"/>
      <c r="C208" s="281"/>
      <c r="D208" s="281"/>
      <c r="E208" s="113"/>
      <c r="F208" s="113"/>
      <c r="G208" s="113"/>
      <c r="H208" s="113"/>
      <c r="I208" s="73"/>
      <c r="J208" s="113"/>
      <c r="K208" s="113"/>
      <c r="L208" s="113"/>
      <c r="M208" s="113"/>
      <c r="N208" s="113"/>
      <c r="O208" s="73"/>
      <c r="P208" s="113"/>
      <c r="Q208" s="113"/>
      <c r="R208" s="113"/>
      <c r="S208" s="113"/>
      <c r="T208" s="113"/>
      <c r="U208" s="113"/>
      <c r="V208" s="113"/>
      <c r="W208" s="107"/>
      <c r="X208" s="113"/>
      <c r="Y208" s="113"/>
      <c r="Z208" s="113"/>
      <c r="AA208" s="113"/>
      <c r="AB208" s="113"/>
      <c r="AC208" s="113"/>
      <c r="AD208" s="113"/>
      <c r="AE208" s="113"/>
      <c r="AF208" s="119"/>
      <c r="AG208" s="65"/>
      <c r="AH208" s="65"/>
    </row>
    <row r="209" spans="2:34" ht="15.75" hidden="1" thickBot="1">
      <c r="B209" s="337" t="s">
        <v>141</v>
      </c>
      <c r="C209" s="334"/>
      <c r="D209" s="314"/>
      <c r="E209" s="154"/>
      <c r="F209" s="154"/>
      <c r="G209" s="154"/>
      <c r="H209" s="154"/>
      <c r="I209" s="153"/>
      <c r="J209" s="154"/>
      <c r="K209" s="154"/>
      <c r="L209" s="154"/>
      <c r="M209" s="153"/>
      <c r="N209" s="154"/>
      <c r="O209" s="161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  <c r="AA209" s="153"/>
      <c r="AB209" s="113"/>
      <c r="AC209" s="113"/>
      <c r="AD209" s="113"/>
      <c r="AE209" s="107"/>
      <c r="AF209" s="119"/>
      <c r="AG209" s="107"/>
      <c r="AH209" s="113"/>
    </row>
    <row r="210" spans="2:34" ht="15.75" hidden="1" thickBot="1">
      <c r="B210" s="338"/>
      <c r="C210" s="335"/>
      <c r="D210" s="312"/>
      <c r="E210" s="113"/>
      <c r="F210" s="113"/>
      <c r="G210" s="113"/>
      <c r="H210" s="113"/>
      <c r="I210" s="107"/>
      <c r="J210" s="113"/>
      <c r="K210" s="113"/>
      <c r="L210" s="113"/>
      <c r="M210" s="107"/>
      <c r="N210" s="113"/>
      <c r="O210" s="7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07"/>
      <c r="AB210" s="113"/>
      <c r="AC210" s="113"/>
      <c r="AD210" s="113"/>
      <c r="AE210" s="107"/>
      <c r="AF210" s="119"/>
      <c r="AG210" s="107"/>
      <c r="AH210" s="113"/>
    </row>
    <row r="211" spans="2:34" ht="15.75" hidden="1" thickBot="1">
      <c r="B211" s="338"/>
      <c r="C211" s="335"/>
      <c r="D211" s="312"/>
      <c r="E211" s="113"/>
      <c r="F211" s="113"/>
      <c r="G211" s="113"/>
      <c r="H211" s="113"/>
      <c r="I211" s="107"/>
      <c r="J211" s="113"/>
      <c r="K211" s="113"/>
      <c r="L211" s="113"/>
      <c r="M211" s="113"/>
      <c r="N211" s="113"/>
      <c r="O211" s="7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07"/>
      <c r="AF211" s="119"/>
      <c r="AG211" s="107"/>
      <c r="AH211" s="113"/>
    </row>
    <row r="212" spans="2:34" ht="15.75" hidden="1" thickBot="1">
      <c r="B212" s="338"/>
      <c r="C212" s="335"/>
      <c r="D212" s="312"/>
      <c r="E212" s="113"/>
      <c r="F212" s="113"/>
      <c r="G212" s="113"/>
      <c r="H212" s="113"/>
      <c r="I212" s="107"/>
      <c r="J212" s="113"/>
      <c r="K212" s="113"/>
      <c r="L212" s="113"/>
      <c r="M212" s="113"/>
      <c r="N212" s="113"/>
      <c r="O212" s="7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07"/>
      <c r="AF212" s="119"/>
      <c r="AG212" s="107"/>
      <c r="AH212" s="113"/>
    </row>
    <row r="213" spans="2:34" ht="15.75" hidden="1" thickBot="1">
      <c r="B213" s="338"/>
      <c r="C213" s="335"/>
      <c r="D213" s="312"/>
      <c r="E213" s="113"/>
      <c r="F213" s="113"/>
      <c r="G213" s="113"/>
      <c r="H213" s="113"/>
      <c r="I213" s="107"/>
      <c r="J213" s="113"/>
      <c r="K213" s="113"/>
      <c r="L213" s="113"/>
      <c r="M213" s="113"/>
      <c r="N213" s="113"/>
      <c r="O213" s="7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9"/>
      <c r="AG213" s="65"/>
      <c r="AH213" s="113"/>
    </row>
    <row r="214" spans="2:34" ht="15.75" hidden="1" thickBot="1">
      <c r="B214" s="339"/>
      <c r="C214" s="336"/>
      <c r="D214" s="313"/>
      <c r="E214" s="120"/>
      <c r="F214" s="120"/>
      <c r="G214" s="120"/>
      <c r="H214" s="120"/>
      <c r="I214" s="159"/>
      <c r="J214" s="120"/>
      <c r="K214" s="120"/>
      <c r="L214" s="120"/>
      <c r="M214" s="120"/>
      <c r="N214" s="120"/>
      <c r="O214" s="158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1"/>
      <c r="AG214" s="65"/>
      <c r="AH214" s="65"/>
    </row>
    <row r="215" spans="2:34" ht="16.5" thickBot="1">
      <c r="B215" s="162"/>
      <c r="C215" s="163"/>
      <c r="D215" s="164" t="s">
        <v>159</v>
      </c>
      <c r="E215" s="165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  <c r="Z215" s="165"/>
      <c r="AA215" s="165"/>
      <c r="AB215" s="165"/>
      <c r="AC215" s="165"/>
      <c r="AD215" s="165"/>
      <c r="AE215" s="165"/>
      <c r="AF215" s="165"/>
      <c r="AG215" s="65"/>
      <c r="AH215" s="65"/>
    </row>
    <row r="216" spans="2:34" ht="30">
      <c r="B216" s="331" t="s">
        <v>136</v>
      </c>
      <c r="C216" s="331" t="s">
        <v>142</v>
      </c>
      <c r="D216" s="331"/>
      <c r="E216" s="107">
        <v>1</v>
      </c>
      <c r="F216" s="113" t="s">
        <v>227</v>
      </c>
      <c r="G216" s="107"/>
      <c r="H216" s="113"/>
      <c r="I216" s="107">
        <v>0.5</v>
      </c>
      <c r="J216" s="113" t="s">
        <v>235</v>
      </c>
      <c r="K216" s="113" t="s">
        <v>220</v>
      </c>
      <c r="L216" s="113" t="s">
        <v>248</v>
      </c>
      <c r="M216" s="107"/>
      <c r="N216" s="113"/>
      <c r="O216" s="107"/>
      <c r="P216" s="113"/>
      <c r="Q216" s="113"/>
      <c r="R216" s="113"/>
      <c r="S216" s="113"/>
      <c r="T216" s="113"/>
      <c r="U216" s="113"/>
      <c r="V216" s="113"/>
      <c r="W216" s="113" t="s">
        <v>213</v>
      </c>
      <c r="X216" s="113" t="s">
        <v>255</v>
      </c>
      <c r="Y216" s="113"/>
      <c r="Z216" s="113"/>
      <c r="AA216" s="113" t="s">
        <v>258</v>
      </c>
      <c r="AB216" s="113" t="s">
        <v>263</v>
      </c>
      <c r="AC216" s="113"/>
      <c r="AD216" s="113"/>
      <c r="AE216" s="113"/>
      <c r="AF216" s="119"/>
      <c r="AG216" s="65">
        <v>1</v>
      </c>
      <c r="AH216" s="113" t="s">
        <v>264</v>
      </c>
    </row>
    <row r="217" spans="2:34">
      <c r="B217" s="281"/>
      <c r="C217" s="281"/>
      <c r="D217" s="281"/>
      <c r="E217" s="113"/>
      <c r="F217" s="113"/>
      <c r="G217" s="107"/>
      <c r="H217" s="113"/>
      <c r="I217" s="107">
        <v>0.5</v>
      </c>
      <c r="J217" s="113" t="s">
        <v>236</v>
      </c>
      <c r="K217" s="113" t="s">
        <v>247</v>
      </c>
      <c r="L217" s="113" t="s">
        <v>246</v>
      </c>
      <c r="M217" s="113"/>
      <c r="N217" s="113"/>
      <c r="O217" s="107"/>
      <c r="P217" s="113"/>
      <c r="Q217" s="113"/>
      <c r="R217" s="113"/>
      <c r="S217" s="113"/>
      <c r="T217" s="113"/>
      <c r="U217" s="113"/>
      <c r="V217" s="113"/>
      <c r="W217" s="113" t="s">
        <v>258</v>
      </c>
      <c r="X217" s="113" t="s">
        <v>257</v>
      </c>
      <c r="Y217" s="113"/>
      <c r="Z217" s="113"/>
      <c r="AA217" s="113"/>
      <c r="AB217" s="113"/>
      <c r="AC217" s="113"/>
      <c r="AD217" s="113"/>
      <c r="AE217" s="113"/>
      <c r="AF217" s="119"/>
      <c r="AG217" s="65"/>
      <c r="AH217" s="113"/>
    </row>
    <row r="218" spans="2:34">
      <c r="B218" s="281"/>
      <c r="C218" s="281"/>
      <c r="D218" s="281"/>
      <c r="E218" s="113"/>
      <c r="F218" s="113"/>
      <c r="G218" s="113"/>
      <c r="H218" s="113"/>
      <c r="I218" s="107"/>
      <c r="J218" s="113"/>
      <c r="K218" s="113"/>
      <c r="L218" s="113"/>
      <c r="M218" s="113"/>
      <c r="N218" s="113"/>
      <c r="O218" s="107"/>
      <c r="P218" s="113"/>
      <c r="Q218" s="113"/>
      <c r="R218" s="113"/>
      <c r="S218" s="113"/>
      <c r="T218" s="113"/>
      <c r="U218" s="113"/>
      <c r="V218" s="113"/>
      <c r="W218" s="113" t="s">
        <v>213</v>
      </c>
      <c r="X218" s="113" t="s">
        <v>216</v>
      </c>
      <c r="Y218" s="113"/>
      <c r="Z218" s="113"/>
      <c r="AA218" s="113"/>
      <c r="AB218" s="113"/>
      <c r="AC218" s="113"/>
      <c r="AD218" s="113"/>
      <c r="AE218" s="113"/>
      <c r="AF218" s="119"/>
      <c r="AG218" s="65"/>
      <c r="AH218" s="65"/>
    </row>
    <row r="219" spans="2:34">
      <c r="B219" s="281"/>
      <c r="C219" s="281"/>
      <c r="D219" s="281"/>
      <c r="E219" s="113"/>
      <c r="F219" s="113"/>
      <c r="G219" s="113"/>
      <c r="H219" s="113"/>
      <c r="I219" s="107"/>
      <c r="J219" s="113"/>
      <c r="K219" s="113"/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9"/>
      <c r="AG219" s="65"/>
      <c r="AH219" s="65"/>
    </row>
    <row r="220" spans="2:34">
      <c r="B220" s="281"/>
      <c r="C220" s="281"/>
      <c r="D220" s="281"/>
      <c r="E220" s="113"/>
      <c r="F220" s="113"/>
      <c r="G220" s="113"/>
      <c r="H220" s="113"/>
      <c r="I220" s="107"/>
      <c r="J220" s="113"/>
      <c r="K220" s="113"/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9"/>
      <c r="AG220" s="65"/>
      <c r="AH220" s="65"/>
    </row>
    <row r="221" spans="2:34">
      <c r="B221" s="281"/>
      <c r="C221" s="281"/>
      <c r="D221" s="281"/>
      <c r="E221" s="113"/>
      <c r="F221" s="113"/>
      <c r="G221" s="113"/>
      <c r="H221" s="113"/>
      <c r="I221" s="107"/>
      <c r="J221" s="113"/>
      <c r="K221" s="113"/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9"/>
      <c r="AG221" s="65"/>
      <c r="AH221" s="65"/>
    </row>
    <row r="222" spans="2:34">
      <c r="B222" s="281"/>
      <c r="C222" s="281"/>
      <c r="D222" s="281"/>
      <c r="E222" s="87"/>
      <c r="F222" s="87"/>
      <c r="G222" s="87"/>
      <c r="H222" s="87"/>
      <c r="I222" s="87"/>
      <c r="J222" s="113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  <c r="AA222" s="87"/>
      <c r="AB222" s="87"/>
      <c r="AC222" s="87"/>
      <c r="AD222" s="87"/>
      <c r="AE222" s="87"/>
      <c r="AF222" s="126"/>
      <c r="AG222" s="65"/>
      <c r="AH222" s="65"/>
    </row>
    <row r="223" spans="2:34">
      <c r="B223" s="281"/>
      <c r="C223" s="281"/>
      <c r="D223" s="281"/>
      <c r="E223" s="87"/>
      <c r="F223" s="87"/>
      <c r="G223" s="87"/>
      <c r="H223" s="87"/>
      <c r="I223" s="87"/>
      <c r="J223" s="113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  <c r="AA223" s="87"/>
      <c r="AB223" s="87"/>
      <c r="AC223" s="87"/>
      <c r="AD223" s="87"/>
      <c r="AE223" s="87"/>
      <c r="AF223" s="126"/>
      <c r="AG223" s="65"/>
      <c r="AH223" s="65"/>
    </row>
    <row r="224" spans="2:34">
      <c r="B224" s="281"/>
      <c r="C224" s="281"/>
      <c r="D224" s="281"/>
      <c r="E224" s="87"/>
      <c r="F224" s="87"/>
      <c r="G224" s="87"/>
      <c r="H224" s="87"/>
      <c r="I224" s="87"/>
      <c r="J224" s="113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  <c r="AA224" s="87"/>
      <c r="AB224" s="87"/>
      <c r="AC224" s="87"/>
      <c r="AD224" s="87"/>
      <c r="AE224" s="87"/>
      <c r="AF224" s="126"/>
      <c r="AG224" s="65"/>
      <c r="AH224" s="65"/>
    </row>
    <row r="225" spans="2:34">
      <c r="B225" s="281"/>
      <c r="C225" s="281"/>
      <c r="D225" s="281"/>
      <c r="E225" s="87"/>
      <c r="F225" s="87"/>
      <c r="G225" s="87"/>
      <c r="H225" s="87"/>
      <c r="I225" s="87"/>
      <c r="J225" s="113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  <c r="AA225" s="87"/>
      <c r="AB225" s="87"/>
      <c r="AC225" s="87"/>
      <c r="AD225" s="87"/>
      <c r="AE225" s="87"/>
      <c r="AF225" s="126"/>
      <c r="AG225" s="65"/>
      <c r="AH225" s="65"/>
    </row>
    <row r="226" spans="2:34">
      <c r="B226" s="281"/>
      <c r="C226" s="281"/>
      <c r="D226" s="281"/>
      <c r="E226" s="87"/>
      <c r="F226" s="87"/>
      <c r="G226" s="87"/>
      <c r="H226" s="87"/>
      <c r="I226" s="87"/>
      <c r="J226" s="113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  <c r="AA226" s="87"/>
      <c r="AB226" s="87"/>
      <c r="AC226" s="87"/>
      <c r="AD226" s="87"/>
      <c r="AE226" s="87"/>
      <c r="AF226" s="126"/>
      <c r="AG226" s="65"/>
      <c r="AH226" s="65"/>
    </row>
    <row r="227" spans="2:34">
      <c r="B227" s="281"/>
      <c r="C227" s="281"/>
      <c r="D227" s="281"/>
      <c r="E227" s="87"/>
      <c r="F227" s="87"/>
      <c r="G227" s="87"/>
      <c r="H227" s="87"/>
      <c r="I227" s="87"/>
      <c r="J227" s="113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  <c r="AA227" s="87"/>
      <c r="AB227" s="87"/>
      <c r="AC227" s="87"/>
      <c r="AD227" s="87"/>
      <c r="AE227" s="87"/>
      <c r="AF227" s="126"/>
      <c r="AG227" s="65"/>
      <c r="AH227" s="65"/>
    </row>
    <row r="228" spans="2:34">
      <c r="B228" s="281"/>
      <c r="C228" s="281"/>
      <c r="D228" s="281"/>
      <c r="E228" s="87"/>
      <c r="F228" s="87"/>
      <c r="G228" s="87"/>
      <c r="H228" s="87"/>
      <c r="I228" s="87"/>
      <c r="J228" s="113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126"/>
      <c r="AG228" s="65"/>
      <c r="AH228" s="65"/>
    </row>
    <row r="229" spans="2:34">
      <c r="B229" s="281"/>
      <c r="C229" s="281"/>
      <c r="D229" s="281"/>
      <c r="E229" s="87"/>
      <c r="F229" s="87"/>
      <c r="G229" s="87"/>
      <c r="H229" s="87"/>
      <c r="I229" s="87"/>
      <c r="J229" s="113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  <c r="AA229" s="87"/>
      <c r="AB229" s="87"/>
      <c r="AC229" s="87"/>
      <c r="AD229" s="87"/>
      <c r="AE229" s="87"/>
      <c r="AF229" s="126"/>
      <c r="AG229" s="65"/>
      <c r="AH229" s="65"/>
    </row>
    <row r="230" spans="2:34" ht="13.5" customHeight="1">
      <c r="B230" s="332"/>
      <c r="C230" s="332"/>
      <c r="D230" s="332"/>
      <c r="E230" s="87"/>
      <c r="F230" s="87"/>
      <c r="G230" s="87"/>
      <c r="H230" s="87"/>
      <c r="I230" s="87"/>
      <c r="J230" s="113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  <c r="AA230" s="87"/>
      <c r="AB230" s="87"/>
      <c r="AC230" s="87"/>
      <c r="AD230" s="87"/>
      <c r="AE230" s="87"/>
      <c r="AF230" s="126"/>
      <c r="AG230" s="65"/>
      <c r="AH230" s="65"/>
    </row>
    <row r="231" spans="2:34" hidden="1">
      <c r="B231" s="291">
        <v>2</v>
      </c>
      <c r="C231" s="289"/>
      <c r="D231" s="286"/>
      <c r="E231" s="87"/>
      <c r="F231" s="87"/>
      <c r="G231" s="87"/>
      <c r="H231" s="87"/>
      <c r="I231" s="87"/>
      <c r="J231" s="113"/>
      <c r="K231" s="87"/>
      <c r="L231" s="113"/>
      <c r="M231" s="87"/>
      <c r="N231" s="113"/>
      <c r="O231" s="87"/>
      <c r="P231" s="113"/>
      <c r="Q231" s="87"/>
      <c r="R231" s="87"/>
      <c r="S231" s="87"/>
      <c r="T231" s="87"/>
      <c r="U231" s="87"/>
      <c r="V231" s="113"/>
      <c r="W231" s="87"/>
      <c r="X231" s="113"/>
      <c r="Y231" s="87"/>
      <c r="Z231" s="87"/>
      <c r="AA231" s="87"/>
      <c r="AB231" s="113"/>
      <c r="AC231" s="87"/>
      <c r="AD231" s="113"/>
      <c r="AE231" s="87"/>
      <c r="AF231" s="126"/>
      <c r="AG231" s="65"/>
      <c r="AH231" s="113"/>
    </row>
    <row r="232" spans="2:34" hidden="1">
      <c r="B232" s="292"/>
      <c r="C232" s="290"/>
      <c r="D232" s="287"/>
      <c r="E232" s="87"/>
      <c r="F232" s="87"/>
      <c r="G232" s="87"/>
      <c r="H232" s="87"/>
      <c r="I232" s="87"/>
      <c r="J232" s="113"/>
      <c r="K232" s="87"/>
      <c r="L232" s="87"/>
      <c r="M232" s="87"/>
      <c r="N232" s="87"/>
      <c r="O232" s="87"/>
      <c r="P232" s="113"/>
      <c r="Q232" s="87"/>
      <c r="R232" s="87"/>
      <c r="S232" s="87"/>
      <c r="T232" s="87"/>
      <c r="U232" s="87"/>
      <c r="V232" s="87"/>
      <c r="W232" s="87"/>
      <c r="X232" s="113"/>
      <c r="Y232" s="87"/>
      <c r="Z232" s="87"/>
      <c r="AA232" s="87"/>
      <c r="AB232" s="113"/>
      <c r="AC232" s="87"/>
      <c r="AD232" s="113"/>
      <c r="AE232" s="87"/>
      <c r="AF232" s="126"/>
      <c r="AG232" s="65"/>
      <c r="AH232" s="113"/>
    </row>
    <row r="233" spans="2:34" hidden="1">
      <c r="B233" s="292"/>
      <c r="C233" s="290"/>
      <c r="D233" s="287"/>
      <c r="E233" s="87"/>
      <c r="F233" s="87"/>
      <c r="G233" s="87"/>
      <c r="H233" s="87"/>
      <c r="I233" s="87"/>
      <c r="J233" s="113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113"/>
      <c r="Y233" s="87"/>
      <c r="Z233" s="87"/>
      <c r="AA233" s="87"/>
      <c r="AB233" s="113"/>
      <c r="AC233" s="87"/>
      <c r="AD233" s="113"/>
      <c r="AE233" s="87"/>
      <c r="AF233" s="126"/>
      <c r="AG233" s="65"/>
      <c r="AH233" s="113"/>
    </row>
    <row r="234" spans="2:34" hidden="1">
      <c r="B234" s="292"/>
      <c r="C234" s="290"/>
      <c r="D234" s="287"/>
      <c r="E234" s="87"/>
      <c r="F234" s="87"/>
      <c r="G234" s="87"/>
      <c r="H234" s="87"/>
      <c r="I234" s="87"/>
      <c r="J234" s="113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113"/>
      <c r="Y234" s="87"/>
      <c r="Z234" s="87"/>
      <c r="AA234" s="87"/>
      <c r="AB234" s="87"/>
      <c r="AC234" s="87"/>
      <c r="AD234" s="87"/>
      <c r="AE234" s="87"/>
      <c r="AF234" s="126"/>
      <c r="AG234" s="65"/>
      <c r="AH234" s="113"/>
    </row>
    <row r="235" spans="2:34" hidden="1">
      <c r="B235" s="292"/>
      <c r="C235" s="290"/>
      <c r="D235" s="287"/>
      <c r="E235" s="87"/>
      <c r="F235" s="87"/>
      <c r="G235" s="87"/>
      <c r="H235" s="87"/>
      <c r="I235" s="87"/>
      <c r="J235" s="113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113"/>
      <c r="Y235" s="87"/>
      <c r="Z235" s="87"/>
      <c r="AA235" s="87"/>
      <c r="AB235" s="87"/>
      <c r="AC235" s="87"/>
      <c r="AD235" s="87"/>
      <c r="AE235" s="87"/>
      <c r="AF235" s="126"/>
      <c r="AG235" s="65"/>
      <c r="AH235" s="65"/>
    </row>
    <row r="236" spans="2:34" hidden="1">
      <c r="B236" s="292"/>
      <c r="C236" s="290"/>
      <c r="D236" s="287"/>
      <c r="E236" s="87"/>
      <c r="F236" s="87"/>
      <c r="G236" s="87"/>
      <c r="H236" s="87"/>
      <c r="I236" s="87"/>
      <c r="J236" s="113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113"/>
      <c r="Y236" s="87"/>
      <c r="Z236" s="87"/>
      <c r="AA236" s="87"/>
      <c r="AB236" s="87"/>
      <c r="AC236" s="87"/>
      <c r="AD236" s="87"/>
      <c r="AE236" s="87"/>
      <c r="AF236" s="126"/>
      <c r="AG236" s="65"/>
      <c r="AH236" s="65"/>
    </row>
    <row r="237" spans="2:34" hidden="1">
      <c r="B237" s="292"/>
      <c r="C237" s="290"/>
      <c r="D237" s="287"/>
      <c r="E237" s="87"/>
      <c r="F237" s="87"/>
      <c r="G237" s="87"/>
      <c r="H237" s="87"/>
      <c r="I237" s="87"/>
      <c r="J237" s="113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113"/>
      <c r="Y237" s="87"/>
      <c r="Z237" s="87"/>
      <c r="AA237" s="87"/>
      <c r="AB237" s="87"/>
      <c r="AC237" s="87"/>
      <c r="AD237" s="87"/>
      <c r="AE237" s="87"/>
      <c r="AF237" s="126"/>
      <c r="AG237" s="65"/>
      <c r="AH237" s="65"/>
    </row>
    <row r="238" spans="2:34" hidden="1">
      <c r="B238" s="292"/>
      <c r="C238" s="290"/>
      <c r="D238" s="287"/>
      <c r="E238" s="87"/>
      <c r="F238" s="87"/>
      <c r="G238" s="87"/>
      <c r="H238" s="87"/>
      <c r="I238" s="87"/>
      <c r="J238" s="113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113"/>
      <c r="Y238" s="87"/>
      <c r="Z238" s="87"/>
      <c r="AA238" s="87"/>
      <c r="AB238" s="87"/>
      <c r="AC238" s="87"/>
      <c r="AD238" s="87"/>
      <c r="AE238" s="87"/>
      <c r="AF238" s="126"/>
      <c r="AG238" s="65"/>
      <c r="AH238" s="65"/>
    </row>
    <row r="239" spans="2:34" hidden="1">
      <c r="B239" s="292"/>
      <c r="C239" s="290"/>
      <c r="D239" s="287"/>
      <c r="E239" s="87"/>
      <c r="F239" s="87"/>
      <c r="G239" s="87"/>
      <c r="H239" s="87"/>
      <c r="I239" s="87"/>
      <c r="J239" s="113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113"/>
      <c r="Y239" s="87"/>
      <c r="Z239" s="87"/>
      <c r="AA239" s="87"/>
      <c r="AB239" s="87"/>
      <c r="AC239" s="87"/>
      <c r="AD239" s="87"/>
      <c r="AE239" s="87"/>
      <c r="AF239" s="126"/>
      <c r="AG239" s="65"/>
      <c r="AH239" s="65"/>
    </row>
    <row r="240" spans="2:34" hidden="1">
      <c r="B240" s="292"/>
      <c r="C240" s="290"/>
      <c r="D240" s="287"/>
      <c r="E240" s="87"/>
      <c r="F240" s="87"/>
      <c r="G240" s="87"/>
      <c r="H240" s="87"/>
      <c r="I240" s="87"/>
      <c r="J240" s="113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113"/>
      <c r="Y240" s="87"/>
      <c r="Z240" s="87"/>
      <c r="AA240" s="87"/>
      <c r="AB240" s="87"/>
      <c r="AC240" s="87"/>
      <c r="AD240" s="87"/>
      <c r="AE240" s="87"/>
      <c r="AF240" s="126"/>
      <c r="AG240" s="65"/>
      <c r="AH240" s="65"/>
    </row>
    <row r="241" spans="2:34" hidden="1">
      <c r="B241" s="292"/>
      <c r="C241" s="290"/>
      <c r="D241" s="287"/>
      <c r="E241" s="87"/>
      <c r="F241" s="87"/>
      <c r="G241" s="87"/>
      <c r="H241" s="87"/>
      <c r="I241" s="87"/>
      <c r="J241" s="113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113"/>
      <c r="Y241" s="87"/>
      <c r="Z241" s="87"/>
      <c r="AA241" s="87"/>
      <c r="AB241" s="87"/>
      <c r="AC241" s="87"/>
      <c r="AD241" s="87"/>
      <c r="AE241" s="87"/>
      <c r="AF241" s="126"/>
      <c r="AG241" s="65"/>
      <c r="AH241" s="65"/>
    </row>
    <row r="242" spans="2:34" hidden="1">
      <c r="B242" s="292"/>
      <c r="C242" s="290"/>
      <c r="D242" s="287"/>
      <c r="E242" s="87"/>
      <c r="F242" s="87"/>
      <c r="G242" s="87"/>
      <c r="H242" s="87"/>
      <c r="I242" s="87"/>
      <c r="J242" s="113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113"/>
      <c r="Y242" s="87"/>
      <c r="Z242" s="87"/>
      <c r="AA242" s="87"/>
      <c r="AB242" s="87"/>
      <c r="AC242" s="87"/>
      <c r="AD242" s="87"/>
      <c r="AE242" s="87"/>
      <c r="AF242" s="126"/>
      <c r="AG242" s="65"/>
      <c r="AH242" s="65"/>
    </row>
    <row r="243" spans="2:34" hidden="1">
      <c r="B243" s="292"/>
      <c r="C243" s="290"/>
      <c r="D243" s="287"/>
      <c r="E243" s="87"/>
      <c r="F243" s="87"/>
      <c r="G243" s="87"/>
      <c r="H243" s="87"/>
      <c r="I243" s="87"/>
      <c r="J243" s="113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113"/>
      <c r="Y243" s="87"/>
      <c r="Z243" s="87"/>
      <c r="AA243" s="87"/>
      <c r="AB243" s="87"/>
      <c r="AC243" s="87"/>
      <c r="AD243" s="87"/>
      <c r="AE243" s="87"/>
      <c r="AF243" s="126"/>
      <c r="AG243" s="65"/>
      <c r="AH243" s="65"/>
    </row>
    <row r="244" spans="2:34" hidden="1">
      <c r="B244" s="292"/>
      <c r="C244" s="290"/>
      <c r="D244" s="287"/>
      <c r="E244" s="87"/>
      <c r="F244" s="87"/>
      <c r="G244" s="87"/>
      <c r="H244" s="87"/>
      <c r="I244" s="87"/>
      <c r="J244" s="113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113"/>
      <c r="Y244" s="87"/>
      <c r="Z244" s="87"/>
      <c r="AA244" s="87"/>
      <c r="AB244" s="87"/>
      <c r="AC244" s="87"/>
      <c r="AD244" s="87"/>
      <c r="AE244" s="87"/>
      <c r="AF244" s="126"/>
      <c r="AG244" s="65"/>
      <c r="AH244" s="65"/>
    </row>
    <row r="245" spans="2:34" hidden="1">
      <c r="B245" s="292"/>
      <c r="C245" s="290"/>
      <c r="D245" s="287"/>
      <c r="E245" s="87"/>
      <c r="F245" s="87"/>
      <c r="G245" s="87"/>
      <c r="H245" s="87"/>
      <c r="I245" s="87"/>
      <c r="J245" s="113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113"/>
      <c r="Y245" s="87"/>
      <c r="Z245" s="87"/>
      <c r="AA245" s="87"/>
      <c r="AB245" s="87"/>
      <c r="AC245" s="87"/>
      <c r="AD245" s="87"/>
      <c r="AE245" s="87"/>
      <c r="AF245" s="126"/>
      <c r="AG245" s="65"/>
      <c r="AH245" s="65"/>
    </row>
    <row r="246" spans="2:34" hidden="1">
      <c r="B246" s="292"/>
      <c r="C246" s="290"/>
      <c r="D246" s="287"/>
      <c r="E246" s="87"/>
      <c r="F246" s="87"/>
      <c r="G246" s="87"/>
      <c r="H246" s="87"/>
      <c r="I246" s="87"/>
      <c r="J246" s="113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113"/>
      <c r="Y246" s="87"/>
      <c r="Z246" s="87"/>
      <c r="AA246" s="87"/>
      <c r="AB246" s="87"/>
      <c r="AC246" s="87"/>
      <c r="AD246" s="87"/>
      <c r="AE246" s="87"/>
      <c r="AF246" s="126"/>
      <c r="AG246" s="65"/>
      <c r="AH246" s="65"/>
    </row>
    <row r="247" spans="2:34" hidden="1">
      <c r="B247" s="292"/>
      <c r="C247" s="290"/>
      <c r="D247" s="287"/>
      <c r="E247" s="87"/>
      <c r="F247" s="87"/>
      <c r="G247" s="87"/>
      <c r="H247" s="87"/>
      <c r="I247" s="87"/>
      <c r="J247" s="113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113"/>
      <c r="Y247" s="87"/>
      <c r="Z247" s="87"/>
      <c r="AA247" s="87"/>
      <c r="AB247" s="87"/>
      <c r="AC247" s="87"/>
      <c r="AD247" s="87"/>
      <c r="AE247" s="87"/>
      <c r="AF247" s="126"/>
      <c r="AG247" s="65"/>
      <c r="AH247" s="65"/>
    </row>
    <row r="248" spans="2:34" hidden="1">
      <c r="B248" s="292"/>
      <c r="C248" s="290"/>
      <c r="D248" s="287"/>
      <c r="E248" s="87"/>
      <c r="F248" s="87"/>
      <c r="G248" s="87"/>
      <c r="H248" s="87"/>
      <c r="I248" s="87"/>
      <c r="J248" s="113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113"/>
      <c r="Y248" s="87"/>
      <c r="Z248" s="87"/>
      <c r="AA248" s="87"/>
      <c r="AB248" s="87"/>
      <c r="AC248" s="87"/>
      <c r="AD248" s="87"/>
      <c r="AE248" s="87"/>
      <c r="AF248" s="126"/>
      <c r="AG248" s="65"/>
      <c r="AH248" s="65"/>
    </row>
    <row r="249" spans="2:34" hidden="1">
      <c r="B249" s="292"/>
      <c r="C249" s="290"/>
      <c r="D249" s="2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113"/>
      <c r="Y249" s="87"/>
      <c r="Z249" s="87"/>
      <c r="AA249" s="87"/>
      <c r="AB249" s="87"/>
      <c r="AC249" s="87"/>
      <c r="AD249" s="87"/>
      <c r="AE249" s="87"/>
      <c r="AF249" s="126"/>
      <c r="AG249" s="65"/>
      <c r="AH249" s="65"/>
    </row>
    <row r="250" spans="2:34" hidden="1">
      <c r="B250" s="292"/>
      <c r="C250" s="290"/>
      <c r="D250" s="2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113"/>
      <c r="Y250" s="87"/>
      <c r="Z250" s="87"/>
      <c r="AA250" s="87"/>
      <c r="AB250" s="87"/>
      <c r="AC250" s="87"/>
      <c r="AD250" s="87"/>
      <c r="AE250" s="87"/>
      <c r="AF250" s="126"/>
      <c r="AG250" s="65"/>
      <c r="AH250" s="65"/>
    </row>
    <row r="251" spans="2:34" hidden="1">
      <c r="B251" s="292"/>
      <c r="C251" s="290"/>
      <c r="D251" s="2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113"/>
      <c r="Y251" s="87"/>
      <c r="Z251" s="87"/>
      <c r="AA251" s="87"/>
      <c r="AB251" s="87"/>
      <c r="AC251" s="87"/>
      <c r="AD251" s="87"/>
      <c r="AE251" s="87"/>
      <c r="AF251" s="126"/>
      <c r="AG251" s="65"/>
      <c r="AH251" s="65"/>
    </row>
    <row r="252" spans="2:34" hidden="1">
      <c r="B252" s="292"/>
      <c r="C252" s="290"/>
      <c r="D252" s="2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113"/>
      <c r="Y252" s="87"/>
      <c r="Z252" s="87"/>
      <c r="AA252" s="87"/>
      <c r="AB252" s="87"/>
      <c r="AC252" s="87"/>
      <c r="AD252" s="87"/>
      <c r="AE252" s="87"/>
      <c r="AF252" s="126"/>
      <c r="AG252" s="65"/>
      <c r="AH252" s="65"/>
    </row>
    <row r="253" spans="2:34" hidden="1">
      <c r="B253" s="292"/>
      <c r="C253" s="290"/>
      <c r="D253" s="2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113"/>
      <c r="Y253" s="87"/>
      <c r="Z253" s="87"/>
      <c r="AA253" s="87"/>
      <c r="AB253" s="87"/>
      <c r="AC253" s="87"/>
      <c r="AD253" s="87"/>
      <c r="AE253" s="87"/>
      <c r="AF253" s="126"/>
      <c r="AG253" s="65"/>
      <c r="AH253" s="65"/>
    </row>
    <row r="254" spans="2:34" hidden="1">
      <c r="B254" s="292"/>
      <c r="C254" s="290"/>
      <c r="D254" s="2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113"/>
      <c r="Y254" s="87"/>
      <c r="Z254" s="87"/>
      <c r="AA254" s="87"/>
      <c r="AB254" s="87"/>
      <c r="AC254" s="87"/>
      <c r="AD254" s="87"/>
      <c r="AE254" s="87"/>
      <c r="AF254" s="126"/>
      <c r="AG254" s="65"/>
      <c r="AH254" s="65"/>
    </row>
    <row r="255" spans="2:34" hidden="1">
      <c r="B255" s="292"/>
      <c r="C255" s="290"/>
      <c r="D255" s="2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113"/>
      <c r="Y255" s="87"/>
      <c r="Z255" s="87"/>
      <c r="AA255" s="87"/>
      <c r="AB255" s="87"/>
      <c r="AC255" s="87"/>
      <c r="AD255" s="87"/>
      <c r="AE255" s="87"/>
      <c r="AF255" s="126"/>
      <c r="AG255" s="65"/>
      <c r="AH255" s="65"/>
    </row>
    <row r="256" spans="2:34" hidden="1">
      <c r="B256" s="292"/>
      <c r="C256" s="290"/>
      <c r="D256" s="2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113"/>
      <c r="Y256" s="87"/>
      <c r="Z256" s="87"/>
      <c r="AA256" s="87"/>
      <c r="AB256" s="87"/>
      <c r="AC256" s="87"/>
      <c r="AD256" s="87"/>
      <c r="AE256" s="87"/>
      <c r="AF256" s="126"/>
      <c r="AG256" s="65"/>
      <c r="AH256" s="65"/>
    </row>
    <row r="257" spans="2:34" hidden="1">
      <c r="B257" s="292"/>
      <c r="C257" s="290"/>
      <c r="D257" s="2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113"/>
      <c r="Y257" s="87"/>
      <c r="Z257" s="87"/>
      <c r="AA257" s="87"/>
      <c r="AB257" s="87"/>
      <c r="AC257" s="87"/>
      <c r="AD257" s="87"/>
      <c r="AE257" s="87"/>
      <c r="AF257" s="126"/>
      <c r="AG257" s="65"/>
      <c r="AH257" s="65"/>
    </row>
    <row r="258" spans="2:34" hidden="1">
      <c r="B258" s="292"/>
      <c r="C258" s="290"/>
      <c r="D258" s="2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113"/>
      <c r="Y258" s="87"/>
      <c r="Z258" s="87"/>
      <c r="AA258" s="87"/>
      <c r="AB258" s="87"/>
      <c r="AC258" s="87"/>
      <c r="AD258" s="87"/>
      <c r="AE258" s="87"/>
      <c r="AF258" s="126"/>
      <c r="AG258" s="65"/>
      <c r="AH258" s="65"/>
    </row>
    <row r="259" spans="2:34" hidden="1">
      <c r="B259" s="292"/>
      <c r="C259" s="290"/>
      <c r="D259" s="2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113"/>
      <c r="Y259" s="87"/>
      <c r="Z259" s="87"/>
      <c r="AA259" s="87"/>
      <c r="AB259" s="87"/>
      <c r="AC259" s="87"/>
      <c r="AD259" s="87"/>
      <c r="AE259" s="87"/>
      <c r="AF259" s="126"/>
      <c r="AG259" s="65"/>
      <c r="AH259" s="65"/>
    </row>
    <row r="260" spans="2:34" hidden="1">
      <c r="B260" s="292"/>
      <c r="C260" s="290"/>
      <c r="D260" s="2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113"/>
      <c r="Y260" s="87"/>
      <c r="Z260" s="87"/>
      <c r="AA260" s="87"/>
      <c r="AB260" s="87"/>
      <c r="AC260" s="87"/>
      <c r="AD260" s="87"/>
      <c r="AE260" s="87"/>
      <c r="AF260" s="126"/>
      <c r="AG260" s="65"/>
      <c r="AH260" s="65"/>
    </row>
    <row r="261" spans="2:34" hidden="1">
      <c r="B261" s="293"/>
      <c r="C261" s="279"/>
      <c r="D261" s="288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113"/>
      <c r="Y261" s="87"/>
      <c r="Z261" s="87"/>
      <c r="AA261" s="87"/>
      <c r="AB261" s="87"/>
      <c r="AC261" s="87"/>
      <c r="AD261" s="87"/>
      <c r="AE261" s="87"/>
      <c r="AF261" s="126"/>
      <c r="AG261" s="65"/>
      <c r="AH261" s="65"/>
    </row>
    <row r="262" spans="2:34" hidden="1">
      <c r="B262" s="291">
        <v>3</v>
      </c>
      <c r="C262" s="289"/>
      <c r="D262" s="286"/>
      <c r="E262" s="87"/>
      <c r="F262" s="87"/>
      <c r="G262" s="87"/>
      <c r="H262" s="87"/>
      <c r="I262" s="87"/>
      <c r="J262" s="87"/>
      <c r="K262" s="87"/>
      <c r="L262" s="113"/>
      <c r="M262" s="87"/>
      <c r="N262" s="113"/>
      <c r="O262" s="87"/>
      <c r="P262" s="113"/>
      <c r="Q262" s="87"/>
      <c r="R262" s="87"/>
      <c r="S262" s="87"/>
      <c r="T262" s="87"/>
      <c r="U262" s="87"/>
      <c r="V262" s="87"/>
      <c r="W262" s="87"/>
      <c r="X262" s="113"/>
      <c r="Y262" s="87"/>
      <c r="Z262" s="113"/>
      <c r="AA262" s="87"/>
      <c r="AB262" s="113"/>
      <c r="AC262" s="87"/>
      <c r="AD262" s="113"/>
      <c r="AE262" s="87"/>
      <c r="AF262" s="126"/>
      <c r="AG262" s="65"/>
      <c r="AH262" s="113"/>
    </row>
    <row r="263" spans="2:34" ht="10.5" hidden="1" customHeight="1">
      <c r="B263" s="292"/>
      <c r="C263" s="290"/>
      <c r="D263" s="287"/>
      <c r="E263" s="87"/>
      <c r="F263" s="87"/>
      <c r="G263" s="87"/>
      <c r="H263" s="87"/>
      <c r="I263" s="87"/>
      <c r="J263" s="87"/>
      <c r="K263" s="87"/>
      <c r="L263" s="113"/>
      <c r="M263" s="87"/>
      <c r="N263" s="87"/>
      <c r="O263" s="87"/>
      <c r="P263" s="113"/>
      <c r="Q263" s="87"/>
      <c r="R263" s="87"/>
      <c r="S263" s="87"/>
      <c r="T263" s="87"/>
      <c r="U263" s="87"/>
      <c r="V263" s="87"/>
      <c r="W263" s="87"/>
      <c r="X263" s="113"/>
      <c r="Y263" s="87"/>
      <c r="Z263" s="113"/>
      <c r="AA263" s="87"/>
      <c r="AB263" s="113"/>
      <c r="AC263" s="87"/>
      <c r="AD263" s="113"/>
      <c r="AE263" s="87"/>
      <c r="AF263" s="126"/>
      <c r="AG263" s="65"/>
      <c r="AH263" s="113"/>
    </row>
    <row r="264" spans="2:34" hidden="1">
      <c r="B264" s="292"/>
      <c r="C264" s="290"/>
      <c r="D264" s="287"/>
      <c r="E264" s="87"/>
      <c r="F264" s="87"/>
      <c r="G264" s="87"/>
      <c r="H264" s="87"/>
      <c r="I264" s="87"/>
      <c r="J264" s="87"/>
      <c r="K264" s="87"/>
      <c r="L264" s="113"/>
      <c r="M264" s="87"/>
      <c r="N264" s="87"/>
      <c r="O264" s="87"/>
      <c r="P264" s="113"/>
      <c r="Q264" s="87"/>
      <c r="R264" s="87"/>
      <c r="S264" s="87"/>
      <c r="T264" s="87"/>
      <c r="U264" s="87"/>
      <c r="V264" s="87"/>
      <c r="W264" s="87"/>
      <c r="X264" s="113"/>
      <c r="Y264" s="87"/>
      <c r="Z264" s="113"/>
      <c r="AA264" s="87"/>
      <c r="AB264" s="87"/>
      <c r="AC264" s="87"/>
      <c r="AD264" s="87"/>
      <c r="AE264" s="87"/>
      <c r="AF264" s="126"/>
      <c r="AG264" s="65"/>
      <c r="AH264" s="113"/>
    </row>
    <row r="265" spans="2:34" hidden="1">
      <c r="B265" s="293"/>
      <c r="C265" s="279"/>
      <c r="D265" s="288"/>
      <c r="E265" s="87"/>
      <c r="F265" s="87"/>
      <c r="G265" s="87"/>
      <c r="H265" s="87"/>
      <c r="I265" s="87"/>
      <c r="J265" s="87"/>
      <c r="K265" s="87"/>
      <c r="L265" s="113"/>
      <c r="M265" s="87"/>
      <c r="N265" s="87"/>
      <c r="O265" s="87"/>
      <c r="P265" s="113"/>
      <c r="Q265" s="87"/>
      <c r="R265" s="87"/>
      <c r="S265" s="87"/>
      <c r="T265" s="87"/>
      <c r="U265" s="87"/>
      <c r="V265" s="87"/>
      <c r="W265" s="87"/>
      <c r="X265" s="87"/>
      <c r="Y265" s="87"/>
      <c r="Z265" s="113"/>
      <c r="AA265" s="87"/>
      <c r="AB265" s="87"/>
      <c r="AC265" s="87"/>
      <c r="AD265" s="87"/>
      <c r="AE265" s="87"/>
      <c r="AF265" s="126"/>
      <c r="AG265" s="65"/>
      <c r="AH265" s="65"/>
    </row>
    <row r="266" spans="2:34" ht="15.75" hidden="1">
      <c r="B266" s="166"/>
      <c r="C266" s="167"/>
      <c r="D266" s="179"/>
      <c r="E266" s="87"/>
      <c r="F266" s="87"/>
      <c r="G266" s="87"/>
      <c r="H266" s="87"/>
      <c r="I266" s="87"/>
      <c r="J266" s="87"/>
      <c r="K266" s="87"/>
      <c r="L266" s="113"/>
      <c r="M266" s="87"/>
      <c r="N266" s="87"/>
      <c r="O266" s="87"/>
      <c r="P266" s="113"/>
      <c r="Q266" s="87"/>
      <c r="R266" s="87"/>
      <c r="S266" s="87"/>
      <c r="T266" s="87"/>
      <c r="U266" s="87"/>
      <c r="V266" s="87"/>
      <c r="W266" s="87"/>
      <c r="X266" s="87"/>
      <c r="Y266" s="87"/>
      <c r="Z266" s="113"/>
      <c r="AA266" s="87"/>
      <c r="AB266" s="87"/>
      <c r="AC266" s="87"/>
      <c r="AD266" s="87"/>
      <c r="AE266" s="65"/>
      <c r="AF266" s="119"/>
      <c r="AG266" s="65"/>
      <c r="AH266" s="119"/>
    </row>
    <row r="267" spans="2:34" hidden="1">
      <c r="B267" s="291">
        <v>4</v>
      </c>
      <c r="C267" s="289"/>
      <c r="D267" s="286"/>
      <c r="E267" s="65"/>
      <c r="F267" s="113"/>
      <c r="G267" s="87"/>
      <c r="H267" s="87"/>
      <c r="I267" s="87"/>
      <c r="J267" s="87"/>
      <c r="K267" s="87"/>
      <c r="L267" s="113"/>
      <c r="M267" s="87"/>
      <c r="N267" s="113"/>
      <c r="O267" s="65"/>
      <c r="P267" s="113"/>
      <c r="Q267" s="87"/>
      <c r="R267" s="87"/>
      <c r="S267" s="87"/>
      <c r="T267" s="87"/>
      <c r="U267" s="87"/>
      <c r="V267" s="87"/>
      <c r="W267" s="87"/>
      <c r="X267" s="113"/>
      <c r="Y267" s="87"/>
      <c r="Z267" s="87"/>
      <c r="AA267" s="87"/>
      <c r="AB267" s="113"/>
      <c r="AC267" s="87"/>
      <c r="AD267" s="87"/>
      <c r="AE267" s="87"/>
      <c r="AF267" s="126"/>
      <c r="AG267" s="65"/>
      <c r="AH267" s="65"/>
    </row>
    <row r="268" spans="2:34" hidden="1">
      <c r="B268" s="293"/>
      <c r="C268" s="279"/>
      <c r="D268" s="288"/>
      <c r="E268" s="87"/>
      <c r="F268" s="87"/>
      <c r="G268" s="87"/>
      <c r="H268" s="87"/>
      <c r="I268" s="87"/>
      <c r="J268" s="87"/>
      <c r="K268" s="87"/>
      <c r="L268" s="113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113"/>
      <c r="Y268" s="87"/>
      <c r="Z268" s="113"/>
      <c r="AA268" s="87"/>
      <c r="AB268" s="87"/>
      <c r="AC268" s="87"/>
      <c r="AD268" s="87"/>
      <c r="AE268" s="87"/>
      <c r="AF268" s="126"/>
      <c r="AG268" s="65"/>
      <c r="AH268" s="65"/>
    </row>
    <row r="269" spans="2:34" hidden="1">
      <c r="B269" s="291">
        <v>5</v>
      </c>
      <c r="C269" s="289"/>
      <c r="D269" s="286"/>
      <c r="E269" s="87"/>
      <c r="F269" s="113"/>
      <c r="G269" s="65"/>
      <c r="H269" s="113"/>
      <c r="I269" s="87"/>
      <c r="J269" s="113"/>
      <c r="K269" s="87"/>
      <c r="L269" s="113"/>
      <c r="M269" s="87"/>
      <c r="N269" s="113"/>
      <c r="O269" s="87"/>
      <c r="P269" s="113"/>
      <c r="Q269" s="87"/>
      <c r="R269" s="87"/>
      <c r="S269" s="87"/>
      <c r="T269" s="87"/>
      <c r="U269" s="87"/>
      <c r="V269" s="113"/>
      <c r="W269" s="87"/>
      <c r="X269" s="113"/>
      <c r="Y269" s="87"/>
      <c r="Z269" s="113"/>
      <c r="AA269" s="87"/>
      <c r="AB269" s="113"/>
      <c r="AC269" s="87"/>
      <c r="AD269" s="113"/>
      <c r="AE269" s="87"/>
      <c r="AF269" s="126"/>
      <c r="AG269" s="87"/>
      <c r="AH269" s="113"/>
    </row>
    <row r="270" spans="2:34" hidden="1">
      <c r="B270" s="292"/>
      <c r="C270" s="290"/>
      <c r="D270" s="287"/>
      <c r="E270" s="87"/>
      <c r="F270" s="113"/>
      <c r="G270" s="87"/>
      <c r="H270" s="87"/>
      <c r="I270" s="87"/>
      <c r="J270" s="113"/>
      <c r="K270" s="87"/>
      <c r="L270" s="113"/>
      <c r="M270" s="87"/>
      <c r="N270" s="87"/>
      <c r="O270" s="87"/>
      <c r="P270" s="113"/>
      <c r="Q270" s="87"/>
      <c r="R270" s="87"/>
      <c r="S270" s="87"/>
      <c r="T270" s="87"/>
      <c r="U270" s="87"/>
      <c r="V270" s="113"/>
      <c r="W270" s="87"/>
      <c r="X270" s="113"/>
      <c r="Y270" s="87"/>
      <c r="Z270" s="113"/>
      <c r="AA270" s="87"/>
      <c r="AB270" s="113"/>
      <c r="AC270" s="87"/>
      <c r="AD270" s="113"/>
      <c r="AE270" s="87"/>
      <c r="AF270" s="126"/>
      <c r="AG270" s="65"/>
      <c r="AH270" s="65"/>
    </row>
    <row r="271" spans="2:34" hidden="1">
      <c r="B271" s="292"/>
      <c r="C271" s="290"/>
      <c r="D271" s="287"/>
      <c r="E271" s="65"/>
      <c r="F271" s="113"/>
      <c r="G271" s="87"/>
      <c r="H271" s="87"/>
      <c r="I271" s="87"/>
      <c r="J271" s="113"/>
      <c r="K271" s="87"/>
      <c r="L271" s="113"/>
      <c r="M271" s="87"/>
      <c r="N271" s="87"/>
      <c r="O271" s="87"/>
      <c r="P271" s="113"/>
      <c r="Q271" s="87"/>
      <c r="R271" s="87"/>
      <c r="S271" s="87"/>
      <c r="T271" s="87"/>
      <c r="U271" s="87"/>
      <c r="V271" s="113"/>
      <c r="W271" s="87"/>
      <c r="X271" s="113"/>
      <c r="Y271" s="87"/>
      <c r="Z271" s="113"/>
      <c r="AA271" s="87"/>
      <c r="AB271" s="87"/>
      <c r="AC271" s="87"/>
      <c r="AD271" s="113"/>
      <c r="AE271" s="87"/>
      <c r="AF271" s="126"/>
      <c r="AG271" s="65"/>
      <c r="AH271" s="65"/>
    </row>
    <row r="272" spans="2:34" hidden="1">
      <c r="B272" s="292"/>
      <c r="C272" s="290"/>
      <c r="D272" s="287"/>
      <c r="E272" s="87"/>
      <c r="F272" s="87"/>
      <c r="G272" s="87"/>
      <c r="H272" s="87"/>
      <c r="I272" s="87"/>
      <c r="J272" s="113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113"/>
      <c r="W272" s="87"/>
      <c r="X272" s="113"/>
      <c r="Y272" s="87"/>
      <c r="Z272" s="113"/>
      <c r="AA272" s="87"/>
      <c r="AB272" s="87"/>
      <c r="AC272" s="87"/>
      <c r="AD272" s="87"/>
      <c r="AE272" s="87"/>
      <c r="AF272" s="126"/>
      <c r="AG272" s="65"/>
      <c r="AH272" s="65"/>
    </row>
    <row r="273" spans="2:34" hidden="1">
      <c r="B273" s="292"/>
      <c r="C273" s="290"/>
      <c r="D273" s="287"/>
      <c r="E273" s="87"/>
      <c r="F273" s="87"/>
      <c r="G273" s="87"/>
      <c r="H273" s="87"/>
      <c r="I273" s="87"/>
      <c r="J273" s="113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113"/>
      <c r="W273" s="87"/>
      <c r="X273" s="113"/>
      <c r="Y273" s="87"/>
      <c r="Z273" s="113"/>
      <c r="AA273" s="87"/>
      <c r="AB273" s="87"/>
      <c r="AC273" s="87"/>
      <c r="AD273" s="87"/>
      <c r="AE273" s="87"/>
      <c r="AF273" s="126"/>
      <c r="AG273" s="65"/>
      <c r="AH273" s="65"/>
    </row>
    <row r="274" spans="2:34" hidden="1">
      <c r="B274" s="292"/>
      <c r="C274" s="290"/>
      <c r="D274" s="287"/>
      <c r="E274" s="87"/>
      <c r="F274" s="87"/>
      <c r="G274" s="87"/>
      <c r="H274" s="87"/>
      <c r="I274" s="87"/>
      <c r="J274" s="113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113"/>
      <c r="Y274" s="87"/>
      <c r="Z274" s="113"/>
      <c r="AA274" s="87"/>
      <c r="AB274" s="87"/>
      <c r="AC274" s="87"/>
      <c r="AD274" s="87"/>
      <c r="AE274" s="87"/>
      <c r="AF274" s="126"/>
      <c r="AG274" s="65"/>
      <c r="AH274" s="65"/>
    </row>
    <row r="275" spans="2:34" hidden="1">
      <c r="B275" s="292"/>
      <c r="C275" s="290"/>
      <c r="D275" s="287"/>
      <c r="E275" s="87"/>
      <c r="F275" s="87"/>
      <c r="G275" s="87"/>
      <c r="H275" s="87"/>
      <c r="I275" s="87"/>
      <c r="J275" s="113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113"/>
      <c r="Y275" s="87"/>
      <c r="Z275" s="113"/>
      <c r="AA275" s="87"/>
      <c r="AB275" s="87"/>
      <c r="AC275" s="87"/>
      <c r="AD275" s="87"/>
      <c r="AE275" s="87"/>
      <c r="AF275" s="126"/>
      <c r="AG275" s="65"/>
      <c r="AH275" s="65"/>
    </row>
    <row r="276" spans="2:34" hidden="1">
      <c r="B276" s="292"/>
      <c r="C276" s="290"/>
      <c r="D276" s="2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113"/>
      <c r="Y276" s="87"/>
      <c r="Z276" s="113"/>
      <c r="AA276" s="87"/>
      <c r="AB276" s="87"/>
      <c r="AC276" s="87"/>
      <c r="AD276" s="87"/>
      <c r="AE276" s="87"/>
      <c r="AF276" s="126"/>
      <c r="AG276" s="65"/>
      <c r="AH276" s="65"/>
    </row>
    <row r="277" spans="2:34" hidden="1">
      <c r="B277" s="292"/>
      <c r="C277" s="290"/>
      <c r="D277" s="2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113"/>
      <c r="Y277" s="87"/>
      <c r="Z277" s="113"/>
      <c r="AA277" s="87"/>
      <c r="AB277" s="87"/>
      <c r="AC277" s="87"/>
      <c r="AD277" s="87"/>
      <c r="AE277" s="87"/>
      <c r="AF277" s="126"/>
      <c r="AG277" s="65"/>
      <c r="AH277" s="65"/>
    </row>
    <row r="278" spans="2:34" hidden="1">
      <c r="B278" s="292"/>
      <c r="C278" s="290"/>
      <c r="D278" s="2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113"/>
      <c r="Y278" s="87"/>
      <c r="Z278" s="113"/>
      <c r="AA278" s="87"/>
      <c r="AB278" s="87"/>
      <c r="AC278" s="87"/>
      <c r="AD278" s="87"/>
      <c r="AE278" s="87"/>
      <c r="AF278" s="126"/>
      <c r="AG278" s="65"/>
      <c r="AH278" s="65"/>
    </row>
    <row r="279" spans="2:34" hidden="1">
      <c r="B279" s="293"/>
      <c r="C279" s="279"/>
      <c r="D279" s="288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113"/>
      <c r="Y279" s="87"/>
      <c r="Z279" s="113"/>
      <c r="AA279" s="87"/>
      <c r="AB279" s="87"/>
      <c r="AC279" s="87"/>
      <c r="AD279" s="87"/>
      <c r="AE279" s="87"/>
      <c r="AF279" s="126"/>
      <c r="AG279" s="65"/>
      <c r="AH279" s="65"/>
    </row>
    <row r="280" spans="2:34" ht="34.5" hidden="1" customHeight="1">
      <c r="B280" s="296">
        <v>6</v>
      </c>
      <c r="C280" s="295"/>
      <c r="D280" s="294"/>
      <c r="E280" s="113"/>
      <c r="F280" s="113"/>
      <c r="G280" s="107"/>
      <c r="H280" s="113"/>
      <c r="I280" s="107"/>
      <c r="J280" s="113"/>
      <c r="K280" s="107"/>
      <c r="L280" s="113"/>
      <c r="M280" s="107"/>
      <c r="N280" s="113"/>
      <c r="O280" s="107"/>
      <c r="P280" s="113"/>
      <c r="Q280" s="113"/>
      <c r="R280" s="113"/>
      <c r="S280" s="113"/>
      <c r="T280" s="113"/>
      <c r="U280" s="113"/>
      <c r="V280" s="113"/>
      <c r="W280" s="107"/>
      <c r="X280" s="113"/>
      <c r="Y280" s="113"/>
      <c r="Z280" s="113"/>
      <c r="AA280" s="107"/>
      <c r="AB280" s="113"/>
      <c r="AC280" s="107"/>
      <c r="AD280" s="113"/>
      <c r="AE280" s="113"/>
      <c r="AF280" s="119"/>
      <c r="AG280" s="65"/>
      <c r="AH280" s="113"/>
    </row>
    <row r="281" spans="2:34" ht="29.25" hidden="1" customHeight="1">
      <c r="B281" s="296"/>
      <c r="C281" s="295"/>
      <c r="D281" s="294"/>
      <c r="E281" s="113"/>
      <c r="F281" s="113"/>
      <c r="G281" s="156"/>
      <c r="H281" s="113"/>
      <c r="I281" s="107"/>
      <c r="J281" s="113"/>
      <c r="K281" s="156"/>
      <c r="L281" s="113"/>
      <c r="M281" s="156"/>
      <c r="N281" s="113"/>
      <c r="O281" s="107"/>
      <c r="P281" s="113"/>
      <c r="Q281" s="113"/>
      <c r="R281" s="113"/>
      <c r="S281" s="113"/>
      <c r="T281" s="113"/>
      <c r="U281" s="113"/>
      <c r="V281" s="113"/>
      <c r="W281" s="107"/>
      <c r="X281" s="113"/>
      <c r="Y281" s="113"/>
      <c r="Z281" s="113"/>
      <c r="AA281" s="156"/>
      <c r="AB281" s="113"/>
      <c r="AC281" s="113"/>
      <c r="AD281" s="113"/>
      <c r="AE281" s="113"/>
      <c r="AF281" s="119"/>
      <c r="AG281" s="65"/>
      <c r="AH281" s="113"/>
    </row>
    <row r="282" spans="2:34" ht="28.5" hidden="1" customHeight="1">
      <c r="B282" s="296"/>
      <c r="C282" s="295"/>
      <c r="D282" s="294"/>
      <c r="E282" s="113"/>
      <c r="F282" s="113"/>
      <c r="G282" s="113"/>
      <c r="H282" s="113"/>
      <c r="I282" s="107"/>
      <c r="J282" s="113"/>
      <c r="K282" s="113"/>
      <c r="L282" s="113"/>
      <c r="M282" s="113"/>
      <c r="N282" s="113"/>
      <c r="O282" s="107"/>
      <c r="P282" s="113"/>
      <c r="Q282" s="113"/>
      <c r="R282" s="113"/>
      <c r="S282" s="113"/>
      <c r="T282" s="113"/>
      <c r="U282" s="113"/>
      <c r="V282" s="113"/>
      <c r="W282" s="107"/>
      <c r="X282" s="113"/>
      <c r="Y282" s="113"/>
      <c r="Z282" s="113"/>
      <c r="AA282" s="113"/>
      <c r="AB282" s="113"/>
      <c r="AC282" s="113"/>
      <c r="AD282" s="113"/>
      <c r="AE282" s="113"/>
      <c r="AF282" s="119"/>
      <c r="AG282" s="65"/>
      <c r="AH282" s="113"/>
    </row>
    <row r="283" spans="2:34" ht="32.25" hidden="1" customHeight="1">
      <c r="B283" s="296"/>
      <c r="C283" s="295"/>
      <c r="D283" s="294"/>
      <c r="E283" s="113"/>
      <c r="F283" s="113"/>
      <c r="G283" s="113"/>
      <c r="H283" s="113"/>
      <c r="I283" s="107"/>
      <c r="J283" s="113"/>
      <c r="K283" s="113"/>
      <c r="L283" s="113"/>
      <c r="M283" s="113"/>
      <c r="N283" s="113"/>
      <c r="O283" s="107"/>
      <c r="P283" s="113"/>
      <c r="Q283" s="113"/>
      <c r="R283" s="113"/>
      <c r="S283" s="113"/>
      <c r="T283" s="113"/>
      <c r="U283" s="113"/>
      <c r="V283" s="113"/>
      <c r="W283" s="107"/>
      <c r="X283" s="113"/>
      <c r="Y283" s="113"/>
      <c r="Z283" s="113"/>
      <c r="AA283" s="113"/>
      <c r="AB283" s="113"/>
      <c r="AC283" s="113"/>
      <c r="AD283" s="113"/>
      <c r="AE283" s="113"/>
      <c r="AF283" s="119"/>
      <c r="AG283" s="65"/>
      <c r="AH283" s="65"/>
    </row>
    <row r="284" spans="2:34" ht="25.5" hidden="1" customHeight="1">
      <c r="B284" s="296"/>
      <c r="C284" s="295"/>
      <c r="D284" s="294"/>
      <c r="E284" s="113"/>
      <c r="F284" s="113"/>
      <c r="G284" s="113"/>
      <c r="H284" s="113"/>
      <c r="I284" s="107"/>
      <c r="J284" s="113"/>
      <c r="K284" s="113"/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07"/>
      <c r="X284" s="113"/>
      <c r="Y284" s="156"/>
      <c r="Z284" s="113"/>
      <c r="AA284" s="113"/>
      <c r="AB284" s="113"/>
      <c r="AC284" s="113"/>
      <c r="AD284" s="113"/>
      <c r="AE284" s="113"/>
      <c r="AF284" s="119"/>
      <c r="AG284" s="65"/>
      <c r="AH284" s="65"/>
    </row>
    <row r="285" spans="2:34" ht="25.5" hidden="1" customHeight="1">
      <c r="B285" s="296"/>
      <c r="C285" s="295"/>
      <c r="D285" s="294"/>
      <c r="E285" s="113"/>
      <c r="F285" s="113"/>
      <c r="G285" s="113"/>
      <c r="H285" s="113"/>
      <c r="I285" s="107"/>
      <c r="J285" s="113"/>
      <c r="K285" s="113"/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07"/>
      <c r="X285" s="113"/>
      <c r="Y285" s="113"/>
      <c r="Z285" s="113"/>
      <c r="AA285" s="113"/>
      <c r="AB285" s="113"/>
      <c r="AC285" s="113"/>
      <c r="AD285" s="113"/>
      <c r="AE285" s="113"/>
      <c r="AF285" s="119"/>
      <c r="AG285" s="65"/>
      <c r="AH285" s="65"/>
    </row>
    <row r="286" spans="2:34" ht="27" hidden="1" customHeight="1">
      <c r="B286" s="296"/>
      <c r="C286" s="295"/>
      <c r="D286" s="294"/>
      <c r="E286" s="113"/>
      <c r="F286" s="113"/>
      <c r="G286" s="113"/>
      <c r="H286" s="113"/>
      <c r="I286" s="107"/>
      <c r="J286" s="113"/>
      <c r="K286" s="113"/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07"/>
      <c r="X286" s="113"/>
      <c r="Y286" s="113"/>
      <c r="Z286" s="113"/>
      <c r="AA286" s="113"/>
      <c r="AB286" s="113"/>
      <c r="AC286" s="113"/>
      <c r="AD286" s="113"/>
      <c r="AE286" s="113"/>
      <c r="AF286" s="119"/>
      <c r="AG286" s="65"/>
      <c r="AH286" s="65"/>
    </row>
    <row r="287" spans="2:34" ht="27" hidden="1" customHeight="1">
      <c r="B287" s="296"/>
      <c r="C287" s="295"/>
      <c r="D287" s="294"/>
      <c r="E287" s="113"/>
      <c r="F287" s="113"/>
      <c r="G287" s="113"/>
      <c r="H287" s="113"/>
      <c r="I287" s="107"/>
      <c r="J287" s="113"/>
      <c r="K287" s="113"/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07"/>
      <c r="X287" s="113"/>
      <c r="Y287" s="113"/>
      <c r="Z287" s="113"/>
      <c r="AA287" s="113"/>
      <c r="AB287" s="113"/>
      <c r="AC287" s="113"/>
      <c r="AD287" s="113"/>
      <c r="AE287" s="113"/>
      <c r="AF287" s="119"/>
      <c r="AG287" s="65"/>
      <c r="AH287" s="65"/>
    </row>
    <row r="288" spans="2:34" ht="26.25" hidden="1" customHeight="1">
      <c r="B288" s="296"/>
      <c r="C288" s="295"/>
      <c r="D288" s="294"/>
      <c r="E288" s="113"/>
      <c r="F288" s="113"/>
      <c r="G288" s="113"/>
      <c r="H288" s="113"/>
      <c r="I288" s="107"/>
      <c r="J288" s="113"/>
      <c r="K288" s="113"/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07"/>
      <c r="X288" s="113"/>
      <c r="Y288" s="113"/>
      <c r="Z288" s="113"/>
      <c r="AA288" s="113"/>
      <c r="AB288" s="113"/>
      <c r="AC288" s="113"/>
      <c r="AD288" s="113"/>
      <c r="AE288" s="113"/>
      <c r="AF288" s="119"/>
      <c r="AG288" s="65"/>
      <c r="AH288" s="65"/>
    </row>
    <row r="289" spans="2:34" ht="27" hidden="1" customHeight="1">
      <c r="B289" s="296"/>
      <c r="C289" s="295"/>
      <c r="D289" s="294"/>
      <c r="E289" s="113"/>
      <c r="F289" s="113"/>
      <c r="G289" s="113"/>
      <c r="H289" s="113"/>
      <c r="I289" s="107"/>
      <c r="J289" s="113"/>
      <c r="K289" s="113"/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07"/>
      <c r="X289" s="113"/>
      <c r="Y289" s="113"/>
      <c r="Z289" s="113"/>
      <c r="AA289" s="113"/>
      <c r="AB289" s="113"/>
      <c r="AC289" s="113"/>
      <c r="AD289" s="113"/>
      <c r="AE289" s="113"/>
      <c r="AF289" s="119"/>
      <c r="AG289" s="65"/>
      <c r="AH289" s="65"/>
    </row>
    <row r="290" spans="2:34" ht="28.5" hidden="1" customHeight="1">
      <c r="B290" s="296"/>
      <c r="C290" s="295"/>
      <c r="D290" s="294"/>
      <c r="E290" s="113"/>
      <c r="F290" s="113"/>
      <c r="G290" s="113"/>
      <c r="H290" s="113"/>
      <c r="I290" s="107"/>
      <c r="J290" s="113"/>
      <c r="K290" s="113"/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07"/>
      <c r="X290" s="113"/>
      <c r="Y290" s="113"/>
      <c r="Z290" s="113"/>
      <c r="AA290" s="113"/>
      <c r="AB290" s="113"/>
      <c r="AC290" s="113"/>
      <c r="AD290" s="113"/>
      <c r="AE290" s="113"/>
      <c r="AF290" s="119"/>
      <c r="AG290" s="65"/>
      <c r="AH290" s="65"/>
    </row>
    <row r="291" spans="2:34" ht="27" hidden="1" customHeight="1">
      <c r="B291" s="296"/>
      <c r="C291" s="295"/>
      <c r="D291" s="294"/>
      <c r="E291" s="113"/>
      <c r="F291" s="113"/>
      <c r="G291" s="113"/>
      <c r="H291" s="113"/>
      <c r="I291" s="107"/>
      <c r="J291" s="113"/>
      <c r="K291" s="113"/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07"/>
      <c r="X291" s="113"/>
      <c r="Y291" s="113"/>
      <c r="Z291" s="113"/>
      <c r="AA291" s="113"/>
      <c r="AB291" s="113"/>
      <c r="AC291" s="113"/>
      <c r="AD291" s="113"/>
      <c r="AE291" s="113"/>
      <c r="AF291" s="119"/>
      <c r="AG291" s="65"/>
      <c r="AH291" s="65"/>
    </row>
    <row r="292" spans="2:34" ht="27" hidden="1" customHeight="1">
      <c r="B292" s="296"/>
      <c r="C292" s="295"/>
      <c r="D292" s="294"/>
      <c r="E292" s="113"/>
      <c r="F292" s="113"/>
      <c r="G292" s="113"/>
      <c r="H292" s="113"/>
      <c r="I292" s="107"/>
      <c r="J292" s="113"/>
      <c r="K292" s="113"/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07"/>
      <c r="X292" s="113"/>
      <c r="Y292" s="113"/>
      <c r="Z292" s="113"/>
      <c r="AA292" s="113"/>
      <c r="AB292" s="113"/>
      <c r="AC292" s="113"/>
      <c r="AD292" s="113"/>
      <c r="AE292" s="113"/>
      <c r="AF292" s="119"/>
      <c r="AG292" s="65"/>
      <c r="AH292" s="65"/>
    </row>
    <row r="293" spans="2:34" ht="28.5" hidden="1" customHeight="1">
      <c r="B293" s="296"/>
      <c r="C293" s="295"/>
      <c r="D293" s="294"/>
      <c r="E293" s="113"/>
      <c r="F293" s="113"/>
      <c r="G293" s="113"/>
      <c r="H293" s="113"/>
      <c r="I293" s="107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07"/>
      <c r="X293" s="113"/>
      <c r="Y293" s="113"/>
      <c r="Z293" s="113"/>
      <c r="AA293" s="113"/>
      <c r="AB293" s="113"/>
      <c r="AC293" s="113"/>
      <c r="AD293" s="113"/>
      <c r="AE293" s="113"/>
      <c r="AF293" s="119"/>
      <c r="AG293" s="65"/>
      <c r="AH293" s="65"/>
    </row>
    <row r="294" spans="2:34" ht="26.25" hidden="1" customHeight="1">
      <c r="B294" s="296"/>
      <c r="C294" s="295"/>
      <c r="D294" s="294"/>
      <c r="E294" s="113"/>
      <c r="F294" s="113"/>
      <c r="G294" s="113"/>
      <c r="H294" s="113"/>
      <c r="I294" s="107"/>
      <c r="J294" s="113"/>
      <c r="K294" s="113"/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07"/>
      <c r="X294" s="113"/>
      <c r="Y294" s="113"/>
      <c r="Z294" s="113"/>
      <c r="AA294" s="113"/>
      <c r="AB294" s="113"/>
      <c r="AC294" s="113"/>
      <c r="AD294" s="113"/>
      <c r="AE294" s="113"/>
      <c r="AF294" s="119"/>
      <c r="AG294" s="65"/>
      <c r="AH294" s="65"/>
    </row>
    <row r="295" spans="2:34" ht="28.5" hidden="1" customHeight="1">
      <c r="B295" s="296"/>
      <c r="C295" s="295"/>
      <c r="D295" s="294"/>
      <c r="E295" s="113"/>
      <c r="F295" s="113"/>
      <c r="G295" s="113"/>
      <c r="H295" s="113"/>
      <c r="I295" s="107"/>
      <c r="J295" s="113"/>
      <c r="K295" s="113"/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07"/>
      <c r="X295" s="113"/>
      <c r="Y295" s="113"/>
      <c r="Z295" s="113"/>
      <c r="AA295" s="113"/>
      <c r="AB295" s="113"/>
      <c r="AC295" s="113"/>
      <c r="AD295" s="113"/>
      <c r="AE295" s="113"/>
      <c r="AF295" s="119"/>
      <c r="AG295" s="65"/>
      <c r="AH295" s="65"/>
    </row>
    <row r="296" spans="2:34" ht="32.25" hidden="1" customHeight="1">
      <c r="B296" s="296"/>
      <c r="C296" s="295"/>
      <c r="D296" s="294"/>
      <c r="E296" s="113"/>
      <c r="F296" s="113"/>
      <c r="G296" s="113"/>
      <c r="H296" s="113"/>
      <c r="I296" s="107"/>
      <c r="J296" s="113"/>
      <c r="K296" s="113"/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07"/>
      <c r="X296" s="113"/>
      <c r="Y296" s="113"/>
      <c r="Z296" s="113"/>
      <c r="AA296" s="113"/>
      <c r="AB296" s="113"/>
      <c r="AC296" s="113"/>
      <c r="AD296" s="113"/>
      <c r="AE296" s="113"/>
      <c r="AF296" s="119"/>
      <c r="AG296" s="65"/>
      <c r="AH296" s="65"/>
    </row>
    <row r="297" spans="2:34" ht="27" hidden="1" customHeight="1">
      <c r="B297" s="296"/>
      <c r="C297" s="295"/>
      <c r="D297" s="294"/>
      <c r="E297" s="113"/>
      <c r="F297" s="113"/>
      <c r="G297" s="113"/>
      <c r="H297" s="113"/>
      <c r="I297" s="107"/>
      <c r="J297" s="113"/>
      <c r="K297" s="113"/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07"/>
      <c r="X297" s="113"/>
      <c r="Y297" s="113"/>
      <c r="Z297" s="113"/>
      <c r="AA297" s="113"/>
      <c r="AB297" s="113"/>
      <c r="AC297" s="113"/>
      <c r="AD297" s="113"/>
      <c r="AE297" s="113"/>
      <c r="AF297" s="119"/>
      <c r="AG297" s="65"/>
      <c r="AH297" s="65"/>
    </row>
    <row r="298" spans="2:34" ht="25.5" hidden="1" customHeight="1">
      <c r="B298" s="296"/>
      <c r="C298" s="295"/>
      <c r="D298" s="294"/>
      <c r="E298" s="113"/>
      <c r="F298" s="113"/>
      <c r="G298" s="113"/>
      <c r="H298" s="113"/>
      <c r="I298" s="107"/>
      <c r="J298" s="113"/>
      <c r="K298" s="113"/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07"/>
      <c r="X298" s="113"/>
      <c r="Y298" s="113"/>
      <c r="Z298" s="113"/>
      <c r="AA298" s="113"/>
      <c r="AB298" s="113"/>
      <c r="AC298" s="113"/>
      <c r="AD298" s="113"/>
      <c r="AE298" s="113"/>
      <c r="AF298" s="119"/>
      <c r="AG298" s="65"/>
      <c r="AH298" s="65"/>
    </row>
    <row r="299" spans="2:34" ht="29.25" hidden="1" customHeight="1">
      <c r="B299" s="296"/>
      <c r="C299" s="295"/>
      <c r="D299" s="294"/>
      <c r="E299" s="113"/>
      <c r="F299" s="113"/>
      <c r="G299" s="113"/>
      <c r="H299" s="113"/>
      <c r="I299" s="107"/>
      <c r="J299" s="113"/>
      <c r="K299" s="113"/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07"/>
      <c r="X299" s="113"/>
      <c r="Y299" s="113"/>
      <c r="Z299" s="113"/>
      <c r="AA299" s="113"/>
      <c r="AB299" s="113"/>
      <c r="AC299" s="113"/>
      <c r="AD299" s="113"/>
      <c r="AE299" s="113"/>
      <c r="AF299" s="119"/>
      <c r="AG299" s="65"/>
      <c r="AH299" s="65"/>
    </row>
    <row r="300" spans="2:34" ht="3" hidden="1" customHeight="1">
      <c r="B300" s="296"/>
      <c r="C300" s="295"/>
      <c r="D300" s="294"/>
      <c r="E300" s="113"/>
      <c r="F300" s="113"/>
      <c r="G300" s="113"/>
      <c r="H300" s="113"/>
      <c r="I300" s="107"/>
      <c r="J300" s="113"/>
      <c r="K300" s="113"/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07"/>
      <c r="X300" s="113"/>
      <c r="Y300" s="113"/>
      <c r="Z300" s="113"/>
      <c r="AA300" s="113"/>
      <c r="AB300" s="113"/>
      <c r="AC300" s="113"/>
      <c r="AD300" s="113"/>
      <c r="AE300" s="113"/>
      <c r="AF300" s="119"/>
      <c r="AG300" s="65"/>
      <c r="AH300" s="65"/>
    </row>
    <row r="301" spans="2:34" ht="29.25" hidden="1" customHeight="1">
      <c r="B301" s="296"/>
      <c r="C301" s="295"/>
      <c r="D301" s="294"/>
      <c r="E301" s="113"/>
      <c r="F301" s="113"/>
      <c r="G301" s="113"/>
      <c r="H301" s="113"/>
      <c r="I301" s="107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07"/>
      <c r="X301" s="113"/>
      <c r="Y301" s="113"/>
      <c r="Z301" s="113"/>
      <c r="AA301" s="113"/>
      <c r="AB301" s="113"/>
      <c r="AC301" s="113"/>
      <c r="AD301" s="113"/>
      <c r="AE301" s="113"/>
      <c r="AF301" s="119"/>
      <c r="AG301" s="65"/>
      <c r="AH301" s="65"/>
    </row>
    <row r="302" spans="2:34" ht="26.25" hidden="1" customHeight="1">
      <c r="B302" s="296"/>
      <c r="C302" s="295"/>
      <c r="D302" s="294"/>
      <c r="E302" s="113"/>
      <c r="F302" s="113"/>
      <c r="G302" s="113"/>
      <c r="H302" s="113"/>
      <c r="I302" s="107"/>
      <c r="J302" s="113"/>
      <c r="K302" s="113"/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07"/>
      <c r="X302" s="113"/>
      <c r="Y302" s="113"/>
      <c r="Z302" s="113"/>
      <c r="AA302" s="113"/>
      <c r="AB302" s="113"/>
      <c r="AC302" s="113"/>
      <c r="AD302" s="113"/>
      <c r="AE302" s="113"/>
      <c r="AF302" s="119"/>
      <c r="AG302" s="65"/>
      <c r="AH302" s="65"/>
    </row>
    <row r="303" spans="2:34" ht="23.25" hidden="1" customHeight="1">
      <c r="B303" s="296"/>
      <c r="C303" s="295"/>
      <c r="D303" s="294"/>
      <c r="E303" s="113"/>
      <c r="F303" s="113"/>
      <c r="G303" s="113"/>
      <c r="H303" s="113"/>
      <c r="I303" s="156"/>
      <c r="J303" s="113"/>
      <c r="K303" s="113"/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07"/>
      <c r="X303" s="113"/>
      <c r="Y303" s="113"/>
      <c r="Z303" s="113"/>
      <c r="AA303" s="113"/>
      <c r="AB303" s="113"/>
      <c r="AC303" s="113"/>
      <c r="AD303" s="113"/>
      <c r="AE303" s="113"/>
      <c r="AF303" s="119"/>
      <c r="AG303" s="65"/>
      <c r="AH303" s="65"/>
    </row>
    <row r="304" spans="2:34" ht="27" hidden="1" customHeight="1">
      <c r="B304" s="296"/>
      <c r="C304" s="295"/>
      <c r="D304" s="294"/>
      <c r="E304" s="113"/>
      <c r="F304" s="113"/>
      <c r="G304" s="113"/>
      <c r="H304" s="113"/>
      <c r="I304" s="113"/>
      <c r="J304" s="113"/>
      <c r="K304" s="113"/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07"/>
      <c r="X304" s="113"/>
      <c r="Y304" s="113"/>
      <c r="Z304" s="113"/>
      <c r="AA304" s="113"/>
      <c r="AB304" s="113"/>
      <c r="AC304" s="113"/>
      <c r="AD304" s="113"/>
      <c r="AE304" s="113"/>
      <c r="AF304" s="119"/>
      <c r="AG304" s="65"/>
      <c r="AH304" s="65"/>
    </row>
    <row r="305" spans="2:34" ht="30" hidden="1" customHeight="1">
      <c r="B305" s="296"/>
      <c r="C305" s="295"/>
      <c r="D305" s="294"/>
      <c r="E305" s="113"/>
      <c r="F305" s="113"/>
      <c r="G305" s="113"/>
      <c r="H305" s="113"/>
      <c r="I305" s="113"/>
      <c r="J305" s="113"/>
      <c r="K305" s="113"/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07"/>
      <c r="X305" s="113"/>
      <c r="Y305" s="113"/>
      <c r="Z305" s="113"/>
      <c r="AA305" s="113"/>
      <c r="AB305" s="113"/>
      <c r="AC305" s="113"/>
      <c r="AD305" s="113"/>
      <c r="AE305" s="113"/>
      <c r="AF305" s="119"/>
      <c r="AG305" s="65"/>
      <c r="AH305" s="65"/>
    </row>
    <row r="306" spans="2:34" ht="26.25" hidden="1" customHeight="1">
      <c r="B306" s="291">
        <v>7</v>
      </c>
      <c r="C306" s="295"/>
      <c r="D306" s="294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07"/>
      <c r="X306" s="113"/>
      <c r="Y306" s="113"/>
      <c r="Z306" s="113"/>
      <c r="AA306" s="107"/>
      <c r="AB306" s="113"/>
      <c r="AC306" s="107"/>
      <c r="AD306" s="113"/>
      <c r="AE306" s="113"/>
      <c r="AF306" s="119"/>
      <c r="AG306" s="65"/>
      <c r="AH306" s="113"/>
    </row>
    <row r="307" spans="2:34" ht="26.25" hidden="1" customHeight="1">
      <c r="B307" s="292"/>
      <c r="C307" s="295"/>
      <c r="D307" s="294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07"/>
      <c r="X307" s="113"/>
      <c r="Y307" s="113"/>
      <c r="Z307" s="113"/>
      <c r="AA307" s="156"/>
      <c r="AB307" s="113"/>
      <c r="AC307" s="156"/>
      <c r="AD307" s="113"/>
      <c r="AE307" s="113"/>
      <c r="AF307" s="119"/>
      <c r="AG307" s="65"/>
      <c r="AH307" s="65"/>
    </row>
    <row r="308" spans="2:34" ht="27" hidden="1" customHeight="1">
      <c r="B308" s="292"/>
      <c r="C308" s="295"/>
      <c r="D308" s="294"/>
      <c r="E308" s="113"/>
      <c r="F308" s="113"/>
      <c r="G308" s="113"/>
      <c r="H308" s="113"/>
      <c r="I308" s="113"/>
      <c r="J308" s="113"/>
      <c r="K308" s="113"/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07"/>
      <c r="X308" s="113"/>
      <c r="Y308" s="113"/>
      <c r="Z308" s="113"/>
      <c r="AA308" s="113"/>
      <c r="AB308" s="113"/>
      <c r="AC308" s="113"/>
      <c r="AD308" s="113"/>
      <c r="AE308" s="113"/>
      <c r="AF308" s="119"/>
      <c r="AG308" s="65"/>
      <c r="AH308" s="65"/>
    </row>
    <row r="309" spans="2:34" ht="36" hidden="1" customHeight="1">
      <c r="B309" s="292"/>
      <c r="C309" s="295"/>
      <c r="D309" s="294"/>
      <c r="E309" s="113"/>
      <c r="F309" s="113"/>
      <c r="G309" s="113"/>
      <c r="H309" s="113"/>
      <c r="I309" s="113"/>
      <c r="J309" s="113"/>
      <c r="K309" s="113"/>
      <c r="L309" s="113"/>
      <c r="M309" s="113"/>
      <c r="N309" s="113"/>
      <c r="O309" s="113"/>
      <c r="P309" s="113"/>
      <c r="Q309" s="113"/>
      <c r="R309" s="113"/>
      <c r="S309" s="113"/>
      <c r="T309" s="113"/>
      <c r="U309" s="113"/>
      <c r="V309" s="113"/>
      <c r="W309" s="107"/>
      <c r="X309" s="113"/>
      <c r="Y309" s="113"/>
      <c r="Z309" s="113"/>
      <c r="AA309" s="113"/>
      <c r="AB309" s="113"/>
      <c r="AC309" s="113"/>
      <c r="AD309" s="113"/>
      <c r="AE309" s="113"/>
      <c r="AF309" s="119"/>
      <c r="AG309" s="65"/>
      <c r="AH309" s="65"/>
    </row>
    <row r="310" spans="2:34" ht="34.5" hidden="1" customHeight="1">
      <c r="B310" s="292"/>
      <c r="C310" s="295"/>
      <c r="D310" s="294"/>
      <c r="E310" s="113"/>
      <c r="F310" s="113"/>
      <c r="G310" s="113"/>
      <c r="H310" s="113"/>
      <c r="I310" s="113"/>
      <c r="J310" s="113"/>
      <c r="K310" s="113"/>
      <c r="L310" s="113"/>
      <c r="M310" s="113"/>
      <c r="N310" s="113"/>
      <c r="O310" s="113"/>
      <c r="P310" s="113"/>
      <c r="Q310" s="113"/>
      <c r="R310" s="113"/>
      <c r="S310" s="113"/>
      <c r="T310" s="113"/>
      <c r="U310" s="113"/>
      <c r="V310" s="113"/>
      <c r="W310" s="107"/>
      <c r="X310" s="113"/>
      <c r="Y310" s="113"/>
      <c r="Z310" s="113"/>
      <c r="AA310" s="113"/>
      <c r="AB310" s="113"/>
      <c r="AC310" s="113"/>
      <c r="AD310" s="113"/>
      <c r="AE310" s="113"/>
      <c r="AF310" s="119"/>
      <c r="AG310" s="65"/>
      <c r="AH310" s="65"/>
    </row>
    <row r="311" spans="2:34" ht="36.75" hidden="1" customHeight="1">
      <c r="B311" s="292"/>
      <c r="C311" s="295"/>
      <c r="D311" s="294"/>
      <c r="E311" s="113"/>
      <c r="F311" s="113"/>
      <c r="G311" s="113"/>
      <c r="H311" s="113"/>
      <c r="I311" s="113"/>
      <c r="J311" s="113"/>
      <c r="K311" s="113"/>
      <c r="L311" s="113"/>
      <c r="M311" s="113"/>
      <c r="N311" s="113"/>
      <c r="O311" s="113"/>
      <c r="P311" s="113"/>
      <c r="Q311" s="113"/>
      <c r="R311" s="113"/>
      <c r="S311" s="113"/>
      <c r="T311" s="113"/>
      <c r="U311" s="113"/>
      <c r="V311" s="113"/>
      <c r="W311" s="107"/>
      <c r="X311" s="113"/>
      <c r="Y311" s="113"/>
      <c r="Z311" s="113"/>
      <c r="AA311" s="113"/>
      <c r="AB311" s="113"/>
      <c r="AC311" s="113"/>
      <c r="AD311" s="113"/>
      <c r="AE311" s="113"/>
      <c r="AF311" s="119"/>
      <c r="AG311" s="65"/>
      <c r="AH311" s="65"/>
    </row>
    <row r="312" spans="2:34" ht="33" hidden="1" customHeight="1">
      <c r="B312" s="292"/>
      <c r="C312" s="295"/>
      <c r="D312" s="294"/>
      <c r="E312" s="113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07"/>
      <c r="X312" s="113"/>
      <c r="Y312" s="113"/>
      <c r="Z312" s="113"/>
      <c r="AA312" s="113"/>
      <c r="AB312" s="113"/>
      <c r="AC312" s="113"/>
      <c r="AD312" s="113"/>
      <c r="AE312" s="113"/>
      <c r="AF312" s="119"/>
      <c r="AG312" s="65"/>
      <c r="AH312" s="65"/>
    </row>
    <row r="313" spans="2:34" ht="30.75" hidden="1" customHeight="1">
      <c r="B313" s="292"/>
      <c r="C313" s="295"/>
      <c r="D313" s="294"/>
      <c r="E313" s="113"/>
      <c r="F313" s="113"/>
      <c r="G313" s="113"/>
      <c r="H313" s="113"/>
      <c r="I313" s="113"/>
      <c r="J313" s="113"/>
      <c r="K313" s="113"/>
      <c r="L313" s="113"/>
      <c r="M313" s="113"/>
      <c r="N313" s="113"/>
      <c r="O313" s="113"/>
      <c r="P313" s="113"/>
      <c r="Q313" s="113"/>
      <c r="R313" s="113"/>
      <c r="S313" s="113"/>
      <c r="T313" s="113"/>
      <c r="U313" s="113"/>
      <c r="V313" s="113"/>
      <c r="W313" s="107"/>
      <c r="X313" s="113"/>
      <c r="Y313" s="113"/>
      <c r="Z313" s="113"/>
      <c r="AA313" s="113"/>
      <c r="AB313" s="113"/>
      <c r="AC313" s="113"/>
      <c r="AD313" s="113"/>
      <c r="AE313" s="113"/>
      <c r="AF313" s="119"/>
      <c r="AG313" s="65"/>
      <c r="AH313" s="65"/>
    </row>
    <row r="314" spans="2:34" ht="27.75" hidden="1" customHeight="1">
      <c r="B314" s="293"/>
      <c r="C314" s="295"/>
      <c r="D314" s="294"/>
      <c r="E314" s="113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07"/>
      <c r="X314" s="113"/>
      <c r="Y314" s="113"/>
      <c r="Z314" s="113"/>
      <c r="AA314" s="113"/>
      <c r="AB314" s="113"/>
      <c r="AC314" s="113"/>
      <c r="AD314" s="113"/>
      <c r="AE314" s="113"/>
      <c r="AF314" s="119"/>
      <c r="AG314" s="65"/>
      <c r="AH314" s="65"/>
    </row>
    <row r="315" spans="2:34" hidden="1">
      <c r="B315" s="291">
        <v>8</v>
      </c>
      <c r="C315" s="289"/>
      <c r="D315" s="340"/>
      <c r="E315" s="87"/>
      <c r="F315" s="87"/>
      <c r="G315" s="87"/>
      <c r="H315" s="87"/>
      <c r="I315" s="108"/>
      <c r="J315" s="113"/>
      <c r="K315" s="87"/>
      <c r="L315" s="87"/>
      <c r="M315" s="87"/>
      <c r="N315" s="113"/>
      <c r="O315" s="87"/>
      <c r="P315" s="113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  <c r="AB315" s="113"/>
      <c r="AC315" s="87"/>
      <c r="AD315" s="113"/>
      <c r="AE315" s="87"/>
      <c r="AF315" s="126"/>
      <c r="AG315" s="65"/>
      <c r="AH315" s="113"/>
    </row>
    <row r="316" spans="2:34" hidden="1">
      <c r="B316" s="292"/>
      <c r="C316" s="290"/>
      <c r="D316" s="341"/>
      <c r="E316" s="87"/>
      <c r="F316" s="87"/>
      <c r="G316" s="87"/>
      <c r="H316" s="87"/>
      <c r="I316" s="107"/>
      <c r="J316" s="113"/>
      <c r="K316" s="87"/>
      <c r="L316" s="87"/>
      <c r="M316" s="87"/>
      <c r="N316" s="113"/>
      <c r="O316" s="87"/>
      <c r="P316" s="113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  <c r="AB316" s="113"/>
      <c r="AC316" s="87"/>
      <c r="AD316" s="113"/>
      <c r="AE316" s="87"/>
      <c r="AF316" s="126"/>
      <c r="AG316" s="65"/>
      <c r="AH316" s="113"/>
    </row>
    <row r="317" spans="2:34" hidden="1">
      <c r="B317" s="292"/>
      <c r="C317" s="290"/>
      <c r="D317" s="341"/>
      <c r="E317" s="87"/>
      <c r="F317" s="87"/>
      <c r="G317" s="87"/>
      <c r="H317" s="87"/>
      <c r="I317" s="107"/>
      <c r="J317" s="113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113"/>
      <c r="AE317" s="87"/>
      <c r="AF317" s="126"/>
      <c r="AG317" s="65"/>
      <c r="AH317" s="113"/>
    </row>
    <row r="318" spans="2:34" hidden="1">
      <c r="B318" s="292"/>
      <c r="C318" s="290"/>
      <c r="D318" s="341"/>
      <c r="E318" s="87"/>
      <c r="F318" s="87"/>
      <c r="G318" s="87"/>
      <c r="H318" s="87"/>
      <c r="I318" s="107"/>
      <c r="J318" s="113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  <c r="AA318" s="87"/>
      <c r="AB318" s="87"/>
      <c r="AC318" s="87"/>
      <c r="AD318" s="87"/>
      <c r="AE318" s="87"/>
      <c r="AF318" s="126"/>
      <c r="AG318" s="65"/>
      <c r="AH318" s="113"/>
    </row>
    <row r="319" spans="2:34" hidden="1">
      <c r="B319" s="292"/>
      <c r="C319" s="290"/>
      <c r="D319" s="341"/>
      <c r="E319" s="87"/>
      <c r="F319" s="87"/>
      <c r="G319" s="87"/>
      <c r="H319" s="87"/>
      <c r="I319" s="107"/>
      <c r="J319" s="113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  <c r="AB319" s="87"/>
      <c r="AC319" s="87"/>
      <c r="AD319" s="87"/>
      <c r="AE319" s="87"/>
      <c r="AF319" s="126"/>
      <c r="AG319" s="65"/>
      <c r="AH319" s="113"/>
    </row>
    <row r="320" spans="2:34" hidden="1">
      <c r="B320" s="293"/>
      <c r="C320" s="279"/>
      <c r="D320" s="342"/>
      <c r="E320" s="87"/>
      <c r="F320" s="87"/>
      <c r="G320" s="87"/>
      <c r="H320" s="87"/>
      <c r="I320" s="107"/>
      <c r="J320" s="113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  <c r="AB320" s="87"/>
      <c r="AC320" s="87"/>
      <c r="AD320" s="87"/>
      <c r="AE320" s="87"/>
      <c r="AF320" s="126"/>
      <c r="AG320" s="65"/>
      <c r="AH320" s="65"/>
    </row>
    <row r="321" spans="2:34" ht="15.75">
      <c r="B321" s="168"/>
      <c r="C321" s="169"/>
      <c r="D321" s="170" t="s">
        <v>159</v>
      </c>
      <c r="E321" s="171"/>
      <c r="F321" s="171"/>
      <c r="G321" s="171">
        <f>SUM(G216:G320)</f>
        <v>0</v>
      </c>
      <c r="H321" s="171"/>
      <c r="I321" s="172"/>
      <c r="J321" s="173"/>
      <c r="K321" s="171">
        <f>SUM(K216:K320)</f>
        <v>0</v>
      </c>
      <c r="L321" s="171"/>
      <c r="M321" s="171">
        <f>SUM(M216:M320)</f>
        <v>0</v>
      </c>
      <c r="N321" s="171"/>
      <c r="O321" s="171">
        <f>SUM(O216:O320)</f>
        <v>0</v>
      </c>
      <c r="P321" s="171"/>
      <c r="Q321" s="171"/>
      <c r="R321" s="171"/>
      <c r="S321" s="171"/>
      <c r="T321" s="171"/>
      <c r="U321" s="171"/>
      <c r="V321" s="171"/>
      <c r="W321" s="171"/>
      <c r="X321" s="171"/>
      <c r="Y321" s="171"/>
      <c r="Z321" s="171"/>
      <c r="AA321" s="171"/>
      <c r="AB321" s="171"/>
      <c r="AC321" s="171"/>
      <c r="AD321" s="171"/>
      <c r="AE321" s="171"/>
      <c r="AF321" s="171"/>
      <c r="AG321" s="65"/>
      <c r="AH321" s="65"/>
    </row>
    <row r="322" spans="2:34">
      <c r="B322" s="291">
        <v>1</v>
      </c>
      <c r="C322" s="291" t="s">
        <v>165</v>
      </c>
      <c r="D322" s="286"/>
      <c r="E322" s="189" t="s">
        <v>136</v>
      </c>
      <c r="F322" s="189" t="s">
        <v>228</v>
      </c>
      <c r="G322" s="65"/>
      <c r="H322" s="113"/>
      <c r="I322" s="189" t="s">
        <v>220</v>
      </c>
      <c r="J322" s="113" t="s">
        <v>237</v>
      </c>
      <c r="K322" s="189" t="s">
        <v>250</v>
      </c>
      <c r="L322" s="189" t="s">
        <v>249</v>
      </c>
      <c r="M322" s="87"/>
      <c r="N322" s="113"/>
      <c r="O322" s="87"/>
      <c r="P322" s="113"/>
      <c r="Q322" s="87"/>
      <c r="R322" s="87"/>
      <c r="S322" s="87"/>
      <c r="T322" s="87"/>
      <c r="U322" s="87"/>
      <c r="V322" s="189"/>
      <c r="W322" s="189" t="s">
        <v>213</v>
      </c>
      <c r="X322" s="189" t="s">
        <v>217</v>
      </c>
      <c r="Y322" s="87"/>
      <c r="Z322" s="87"/>
      <c r="AA322" s="189" t="s">
        <v>136</v>
      </c>
      <c r="AB322" s="189" t="s">
        <v>239</v>
      </c>
      <c r="AC322" s="87"/>
      <c r="AD322" s="87"/>
      <c r="AE322" s="87"/>
      <c r="AF322" s="126"/>
      <c r="AG322" s="65">
        <v>1</v>
      </c>
      <c r="AH322" s="113" t="s">
        <v>265</v>
      </c>
    </row>
    <row r="323" spans="2:34">
      <c r="B323" s="292"/>
      <c r="C323" s="292"/>
      <c r="D323" s="287"/>
      <c r="E323" s="87"/>
      <c r="F323" s="87"/>
      <c r="G323" s="87"/>
      <c r="H323" s="87"/>
      <c r="I323" s="189" t="s">
        <v>220</v>
      </c>
      <c r="J323" s="113" t="s">
        <v>238</v>
      </c>
      <c r="K323" s="189" t="s">
        <v>222</v>
      </c>
      <c r="L323" s="189" t="s">
        <v>217</v>
      </c>
      <c r="M323" s="87"/>
      <c r="N323" s="87"/>
      <c r="O323" s="87"/>
      <c r="P323" s="113"/>
      <c r="Q323" s="87"/>
      <c r="R323" s="87"/>
      <c r="S323" s="87"/>
      <c r="T323" s="87"/>
      <c r="U323" s="87"/>
      <c r="V323" s="189"/>
      <c r="W323" s="189" t="s">
        <v>258</v>
      </c>
      <c r="X323" s="189" t="s">
        <v>259</v>
      </c>
      <c r="Y323" s="87"/>
      <c r="Z323" s="87"/>
      <c r="AA323" s="87"/>
      <c r="AB323" s="87"/>
      <c r="AC323" s="87"/>
      <c r="AD323" s="87"/>
      <c r="AE323" s="87"/>
      <c r="AF323" s="126"/>
      <c r="AG323" s="65"/>
      <c r="AH323" s="113"/>
    </row>
    <row r="324" spans="2:34">
      <c r="B324" s="292"/>
      <c r="C324" s="292"/>
      <c r="D324" s="287"/>
      <c r="E324" s="87"/>
      <c r="F324" s="87"/>
      <c r="G324" s="87"/>
      <c r="H324" s="87"/>
      <c r="I324" s="87"/>
      <c r="J324" s="113"/>
      <c r="K324" s="87"/>
      <c r="L324" s="87"/>
      <c r="M324" s="87"/>
      <c r="N324" s="87"/>
      <c r="O324" s="87"/>
      <c r="P324" s="113"/>
      <c r="Q324" s="87"/>
      <c r="R324" s="87"/>
      <c r="S324" s="87"/>
      <c r="T324" s="87"/>
      <c r="U324" s="87"/>
      <c r="V324" s="189"/>
      <c r="W324" s="189" t="s">
        <v>213</v>
      </c>
      <c r="X324" s="189" t="s">
        <v>218</v>
      </c>
      <c r="Y324" s="87"/>
      <c r="Z324" s="87"/>
      <c r="AA324" s="87"/>
      <c r="AB324" s="87"/>
      <c r="AC324" s="87"/>
      <c r="AD324" s="87"/>
      <c r="AE324" s="87"/>
      <c r="AF324" s="126"/>
      <c r="AG324" s="65"/>
      <c r="AH324" s="113"/>
    </row>
    <row r="325" spans="2:34">
      <c r="B325" s="292"/>
      <c r="C325" s="292"/>
      <c r="D325" s="287"/>
      <c r="E325" s="87"/>
      <c r="F325" s="87"/>
      <c r="G325" s="87"/>
      <c r="H325" s="87"/>
      <c r="I325" s="87"/>
      <c r="J325" s="113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126"/>
      <c r="AG325" s="65"/>
      <c r="AH325" s="113"/>
    </row>
    <row r="326" spans="2:34">
      <c r="B326" s="292"/>
      <c r="C326" s="292"/>
      <c r="D326" s="287"/>
      <c r="E326" s="87"/>
      <c r="F326" s="87"/>
      <c r="G326" s="87"/>
      <c r="H326" s="87"/>
      <c r="I326" s="87"/>
      <c r="J326" s="113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126"/>
      <c r="AG326" s="65"/>
      <c r="AH326" s="65"/>
    </row>
    <row r="327" spans="2:34">
      <c r="B327" s="292"/>
      <c r="C327" s="292"/>
      <c r="D327" s="287"/>
      <c r="E327" s="87"/>
      <c r="F327" s="87"/>
      <c r="G327" s="87"/>
      <c r="H327" s="87"/>
      <c r="I327" s="87"/>
      <c r="J327" s="113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  <c r="AB327" s="87"/>
      <c r="AC327" s="87"/>
      <c r="AD327" s="87"/>
      <c r="AE327" s="87"/>
      <c r="AF327" s="126"/>
      <c r="AG327" s="65"/>
      <c r="AH327" s="65"/>
    </row>
    <row r="328" spans="2:34">
      <c r="B328" s="292"/>
      <c r="C328" s="292"/>
      <c r="D328" s="287"/>
      <c r="E328" s="87"/>
      <c r="F328" s="87"/>
      <c r="G328" s="87"/>
      <c r="H328" s="87"/>
      <c r="I328" s="87"/>
      <c r="J328" s="113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  <c r="AB328" s="87"/>
      <c r="AC328" s="87"/>
      <c r="AD328" s="87"/>
      <c r="AE328" s="87"/>
      <c r="AF328" s="126"/>
      <c r="AG328" s="65"/>
      <c r="AH328" s="65"/>
    </row>
    <row r="329" spans="2:34">
      <c r="B329" s="292"/>
      <c r="C329" s="292"/>
      <c r="D329" s="287"/>
      <c r="E329" s="87"/>
      <c r="F329" s="87"/>
      <c r="G329" s="87"/>
      <c r="H329" s="87"/>
      <c r="I329" s="87"/>
      <c r="J329" s="113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  <c r="AB329" s="87"/>
      <c r="AC329" s="87"/>
      <c r="AD329" s="87"/>
      <c r="AE329" s="87"/>
      <c r="AF329" s="126"/>
      <c r="AG329" s="65"/>
      <c r="AH329" s="65"/>
    </row>
    <row r="330" spans="2:34">
      <c r="B330" s="292"/>
      <c r="C330" s="292"/>
      <c r="D330" s="287"/>
      <c r="E330" s="87"/>
      <c r="F330" s="87"/>
      <c r="G330" s="87"/>
      <c r="H330" s="87"/>
      <c r="I330" s="87"/>
      <c r="J330" s="113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126"/>
      <c r="AG330" s="65"/>
      <c r="AH330" s="65"/>
    </row>
    <row r="331" spans="2:34">
      <c r="B331" s="292"/>
      <c r="C331" s="292"/>
      <c r="D331" s="287"/>
      <c r="E331" s="87"/>
      <c r="F331" s="87"/>
      <c r="G331" s="87"/>
      <c r="H331" s="87"/>
      <c r="I331" s="87"/>
      <c r="J331" s="113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  <c r="AA331" s="87"/>
      <c r="AB331" s="87"/>
      <c r="AC331" s="87"/>
      <c r="AD331" s="87"/>
      <c r="AE331" s="87"/>
      <c r="AF331" s="126"/>
      <c r="AG331" s="65"/>
      <c r="AH331" s="65"/>
    </row>
    <row r="332" spans="2:34">
      <c r="B332" s="292"/>
      <c r="C332" s="292"/>
      <c r="D332" s="287"/>
      <c r="E332" s="87"/>
      <c r="F332" s="87"/>
      <c r="G332" s="87"/>
      <c r="H332" s="87"/>
      <c r="I332" s="87"/>
      <c r="J332" s="113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  <c r="AB332" s="87"/>
      <c r="AC332" s="87"/>
      <c r="AD332" s="87"/>
      <c r="AE332" s="87"/>
      <c r="AF332" s="126"/>
      <c r="AG332" s="65"/>
      <c r="AH332" s="65"/>
    </row>
    <row r="333" spans="2:34">
      <c r="B333" s="292"/>
      <c r="C333" s="292"/>
      <c r="D333" s="287"/>
      <c r="E333" s="87"/>
      <c r="F333" s="87"/>
      <c r="G333" s="87"/>
      <c r="H333" s="87"/>
      <c r="I333" s="87"/>
      <c r="J333" s="113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126"/>
      <c r="AG333" s="65"/>
      <c r="AH333" s="65"/>
    </row>
    <row r="334" spans="2:34">
      <c r="B334" s="292"/>
      <c r="C334" s="292"/>
      <c r="D334" s="287"/>
      <c r="E334" s="87"/>
      <c r="F334" s="87"/>
      <c r="G334" s="87"/>
      <c r="H334" s="87"/>
      <c r="I334" s="87"/>
      <c r="J334" s="113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  <c r="AB334" s="87"/>
      <c r="AC334" s="87"/>
      <c r="AD334" s="87"/>
      <c r="AE334" s="87"/>
      <c r="AF334" s="126"/>
      <c r="AG334" s="65"/>
      <c r="AH334" s="65"/>
    </row>
    <row r="335" spans="2:34">
      <c r="B335" s="292"/>
      <c r="C335" s="292"/>
      <c r="D335" s="287"/>
      <c r="E335" s="87"/>
      <c r="F335" s="87"/>
      <c r="G335" s="87"/>
      <c r="H335" s="87"/>
      <c r="I335" s="87"/>
      <c r="J335" s="113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  <c r="AB335" s="87"/>
      <c r="AC335" s="87"/>
      <c r="AD335" s="87"/>
      <c r="AE335" s="87"/>
      <c r="AF335" s="126"/>
      <c r="AG335" s="65"/>
      <c r="AH335" s="65"/>
    </row>
    <row r="336" spans="2:34" ht="14.25" customHeight="1">
      <c r="B336" s="293"/>
      <c r="C336" s="293"/>
      <c r="D336" s="288"/>
      <c r="E336" s="87"/>
      <c r="F336" s="87"/>
      <c r="G336" s="87"/>
      <c r="H336" s="87"/>
      <c r="I336" s="87"/>
      <c r="J336" s="113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  <c r="AB336" s="87"/>
      <c r="AC336" s="87"/>
      <c r="AD336" s="87"/>
      <c r="AE336" s="87"/>
      <c r="AF336" s="126"/>
      <c r="AG336" s="65"/>
      <c r="AH336" s="65"/>
    </row>
    <row r="337" spans="2:34" ht="2.25" hidden="1" customHeight="1">
      <c r="B337" s="291">
        <v>2</v>
      </c>
      <c r="C337" s="291"/>
      <c r="D337" s="286"/>
      <c r="E337" s="87"/>
      <c r="F337" s="113"/>
      <c r="G337" s="87"/>
      <c r="H337" s="87"/>
      <c r="I337" s="87"/>
      <c r="J337" s="113"/>
      <c r="K337" s="87"/>
      <c r="L337" s="113"/>
      <c r="M337" s="87"/>
      <c r="N337" s="113"/>
      <c r="O337" s="87"/>
      <c r="P337" s="113"/>
      <c r="Q337" s="87"/>
      <c r="R337" s="87"/>
      <c r="S337" s="87"/>
      <c r="T337" s="87"/>
      <c r="U337" s="87"/>
      <c r="V337" s="113"/>
      <c r="W337" s="87"/>
      <c r="X337" s="113"/>
      <c r="Y337" s="87"/>
      <c r="Z337" s="87"/>
      <c r="AA337" s="87"/>
      <c r="AB337" s="113"/>
      <c r="AC337" s="87"/>
      <c r="AD337" s="113"/>
      <c r="AE337" s="87"/>
      <c r="AF337" s="126"/>
      <c r="AG337" s="65"/>
      <c r="AH337" s="113"/>
    </row>
    <row r="338" spans="2:34" hidden="1">
      <c r="B338" s="292"/>
      <c r="C338" s="292"/>
      <c r="D338" s="287"/>
      <c r="E338" s="87"/>
      <c r="F338" s="87"/>
      <c r="G338" s="87"/>
      <c r="H338" s="87"/>
      <c r="I338" s="87"/>
      <c r="J338" s="113"/>
      <c r="K338" s="87"/>
      <c r="L338" s="113"/>
      <c r="M338" s="87"/>
      <c r="N338" s="87"/>
      <c r="O338" s="87"/>
      <c r="P338" s="113"/>
      <c r="Q338" s="87"/>
      <c r="R338" s="87"/>
      <c r="S338" s="87"/>
      <c r="T338" s="87"/>
      <c r="U338" s="87"/>
      <c r="V338" s="87"/>
      <c r="W338" s="87"/>
      <c r="X338" s="113"/>
      <c r="Y338" s="87"/>
      <c r="Z338" s="87"/>
      <c r="AA338" s="87"/>
      <c r="AB338" s="113"/>
      <c r="AC338" s="87"/>
      <c r="AD338" s="113"/>
      <c r="AE338" s="87"/>
      <c r="AF338" s="126"/>
      <c r="AG338" s="65"/>
      <c r="AH338" s="113"/>
    </row>
    <row r="339" spans="2:34" hidden="1">
      <c r="B339" s="292"/>
      <c r="C339" s="292"/>
      <c r="D339" s="287"/>
      <c r="E339" s="87"/>
      <c r="F339" s="87"/>
      <c r="G339" s="87"/>
      <c r="H339" s="87"/>
      <c r="I339" s="87"/>
      <c r="J339" s="113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113"/>
      <c r="Y339" s="87"/>
      <c r="Z339" s="87"/>
      <c r="AA339" s="87"/>
      <c r="AB339" s="87"/>
      <c r="AC339" s="87"/>
      <c r="AD339" s="113"/>
      <c r="AE339" s="87"/>
      <c r="AF339" s="126"/>
      <c r="AG339" s="65"/>
      <c r="AH339" s="113"/>
    </row>
    <row r="340" spans="2:34" hidden="1">
      <c r="B340" s="292"/>
      <c r="C340" s="292"/>
      <c r="D340" s="287"/>
      <c r="E340" s="87"/>
      <c r="F340" s="87"/>
      <c r="G340" s="87"/>
      <c r="H340" s="87"/>
      <c r="I340" s="87"/>
      <c r="J340" s="113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113"/>
      <c r="Y340" s="87"/>
      <c r="Z340" s="87"/>
      <c r="AA340" s="87"/>
      <c r="AB340" s="87"/>
      <c r="AC340" s="87"/>
      <c r="AD340" s="87"/>
      <c r="AE340" s="87"/>
      <c r="AF340" s="126"/>
      <c r="AG340" s="65"/>
      <c r="AH340" s="65"/>
    </row>
    <row r="341" spans="2:34" hidden="1">
      <c r="B341" s="292"/>
      <c r="C341" s="292"/>
      <c r="D341" s="287"/>
      <c r="E341" s="87"/>
      <c r="F341" s="87"/>
      <c r="G341" s="87"/>
      <c r="H341" s="87"/>
      <c r="I341" s="87"/>
      <c r="J341" s="113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113"/>
      <c r="Y341" s="87"/>
      <c r="Z341" s="87"/>
      <c r="AA341" s="87"/>
      <c r="AB341" s="87"/>
      <c r="AC341" s="87"/>
      <c r="AD341" s="87"/>
      <c r="AE341" s="87"/>
      <c r="AF341" s="126"/>
      <c r="AG341" s="65"/>
      <c r="AH341" s="65"/>
    </row>
    <row r="342" spans="2:34" hidden="1">
      <c r="B342" s="292"/>
      <c r="C342" s="292"/>
      <c r="D342" s="287"/>
      <c r="E342" s="87"/>
      <c r="F342" s="87"/>
      <c r="G342" s="87"/>
      <c r="H342" s="87"/>
      <c r="I342" s="87"/>
      <c r="J342" s="113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113"/>
      <c r="Y342" s="87"/>
      <c r="Z342" s="87"/>
      <c r="AA342" s="87"/>
      <c r="AB342" s="87"/>
      <c r="AC342" s="87"/>
      <c r="AD342" s="87"/>
      <c r="AE342" s="87"/>
      <c r="AF342" s="126"/>
      <c r="AG342" s="65"/>
      <c r="AH342" s="65"/>
    </row>
    <row r="343" spans="2:34" hidden="1">
      <c r="B343" s="292"/>
      <c r="C343" s="292"/>
      <c r="D343" s="287"/>
      <c r="E343" s="87"/>
      <c r="F343" s="87"/>
      <c r="G343" s="87"/>
      <c r="H343" s="87"/>
      <c r="I343" s="87"/>
      <c r="J343" s="113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113"/>
      <c r="Y343" s="87"/>
      <c r="Z343" s="87"/>
      <c r="AA343" s="87"/>
      <c r="AB343" s="87"/>
      <c r="AC343" s="87"/>
      <c r="AD343" s="87"/>
      <c r="AE343" s="87"/>
      <c r="AF343" s="126"/>
      <c r="AG343" s="65"/>
      <c r="AH343" s="65"/>
    </row>
    <row r="344" spans="2:34" hidden="1">
      <c r="B344" s="292"/>
      <c r="C344" s="292"/>
      <c r="D344" s="287"/>
      <c r="E344" s="87"/>
      <c r="F344" s="87"/>
      <c r="G344" s="87"/>
      <c r="H344" s="87"/>
      <c r="I344" s="87"/>
      <c r="J344" s="113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113"/>
      <c r="Y344" s="87"/>
      <c r="Z344" s="87"/>
      <c r="AA344" s="87"/>
      <c r="AB344" s="87"/>
      <c r="AC344" s="87"/>
      <c r="AD344" s="87"/>
      <c r="AE344" s="87"/>
      <c r="AF344" s="126"/>
      <c r="AG344" s="65"/>
      <c r="AH344" s="65"/>
    </row>
    <row r="345" spans="2:34" hidden="1">
      <c r="B345" s="292"/>
      <c r="C345" s="292"/>
      <c r="D345" s="287"/>
      <c r="E345" s="87"/>
      <c r="F345" s="87"/>
      <c r="G345" s="87"/>
      <c r="H345" s="87"/>
      <c r="I345" s="87"/>
      <c r="J345" s="113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113"/>
      <c r="Y345" s="87"/>
      <c r="Z345" s="87"/>
      <c r="AA345" s="87"/>
      <c r="AB345" s="87"/>
      <c r="AC345" s="87"/>
      <c r="AD345" s="87"/>
      <c r="AE345" s="87"/>
      <c r="AF345" s="126"/>
      <c r="AG345" s="65"/>
      <c r="AH345" s="65"/>
    </row>
    <row r="346" spans="2:34" hidden="1">
      <c r="B346" s="292"/>
      <c r="C346" s="292"/>
      <c r="D346" s="287"/>
      <c r="E346" s="87"/>
      <c r="F346" s="87"/>
      <c r="G346" s="87"/>
      <c r="H346" s="87"/>
      <c r="I346" s="87"/>
      <c r="J346" s="113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113"/>
      <c r="Y346" s="87"/>
      <c r="Z346" s="87"/>
      <c r="AA346" s="87"/>
      <c r="AB346" s="87"/>
      <c r="AC346" s="87"/>
      <c r="AD346" s="87"/>
      <c r="AE346" s="87"/>
      <c r="AF346" s="126"/>
      <c r="AG346" s="65"/>
      <c r="AH346" s="65"/>
    </row>
    <row r="347" spans="2:34" hidden="1">
      <c r="B347" s="292"/>
      <c r="C347" s="292"/>
      <c r="D347" s="287"/>
      <c r="E347" s="87"/>
      <c r="F347" s="87"/>
      <c r="G347" s="87"/>
      <c r="H347" s="87"/>
      <c r="I347" s="87"/>
      <c r="J347" s="113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113"/>
      <c r="Y347" s="87"/>
      <c r="Z347" s="87"/>
      <c r="AA347" s="87"/>
      <c r="AB347" s="87"/>
      <c r="AC347" s="87"/>
      <c r="AD347" s="87"/>
      <c r="AE347" s="87"/>
      <c r="AF347" s="126"/>
      <c r="AG347" s="65"/>
      <c r="AH347" s="65"/>
    </row>
    <row r="348" spans="2:34" hidden="1">
      <c r="B348" s="292"/>
      <c r="C348" s="292"/>
      <c r="D348" s="287"/>
      <c r="E348" s="87"/>
      <c r="F348" s="87"/>
      <c r="G348" s="87"/>
      <c r="H348" s="87"/>
      <c r="I348" s="87"/>
      <c r="J348" s="113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113"/>
      <c r="Y348" s="87"/>
      <c r="Z348" s="87"/>
      <c r="AA348" s="87"/>
      <c r="AB348" s="87"/>
      <c r="AC348" s="87"/>
      <c r="AD348" s="87"/>
      <c r="AE348" s="87"/>
      <c r="AF348" s="126"/>
      <c r="AG348" s="65"/>
      <c r="AH348" s="65"/>
    </row>
    <row r="349" spans="2:34" hidden="1">
      <c r="B349" s="292"/>
      <c r="C349" s="292"/>
      <c r="D349" s="287"/>
      <c r="E349" s="87"/>
      <c r="F349" s="87"/>
      <c r="G349" s="87"/>
      <c r="H349" s="87"/>
      <c r="I349" s="87"/>
      <c r="J349" s="113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113"/>
      <c r="Y349" s="87"/>
      <c r="Z349" s="87"/>
      <c r="AA349" s="87"/>
      <c r="AB349" s="87"/>
      <c r="AC349" s="87"/>
      <c r="AD349" s="87"/>
      <c r="AE349" s="87"/>
      <c r="AF349" s="126"/>
      <c r="AG349" s="65"/>
      <c r="AH349" s="65"/>
    </row>
    <row r="350" spans="2:34" hidden="1">
      <c r="B350" s="292"/>
      <c r="C350" s="292"/>
      <c r="D350" s="287"/>
      <c r="E350" s="87"/>
      <c r="F350" s="87"/>
      <c r="G350" s="87"/>
      <c r="H350" s="87"/>
      <c r="I350" s="87"/>
      <c r="J350" s="113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113"/>
      <c r="Y350" s="87"/>
      <c r="Z350" s="87"/>
      <c r="AA350" s="87"/>
      <c r="AB350" s="87"/>
      <c r="AC350" s="87"/>
      <c r="AD350" s="87"/>
      <c r="AE350" s="87"/>
      <c r="AF350" s="126"/>
      <c r="AG350" s="65"/>
      <c r="AH350" s="65"/>
    </row>
    <row r="351" spans="2:34" hidden="1">
      <c r="B351" s="292"/>
      <c r="C351" s="292"/>
      <c r="D351" s="287"/>
      <c r="E351" s="87"/>
      <c r="F351" s="87"/>
      <c r="G351" s="87"/>
      <c r="H351" s="87"/>
      <c r="I351" s="87"/>
      <c r="J351" s="113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113"/>
      <c r="Y351" s="87"/>
      <c r="Z351" s="87"/>
      <c r="AA351" s="87"/>
      <c r="AB351" s="87"/>
      <c r="AC351" s="87"/>
      <c r="AD351" s="87"/>
      <c r="AE351" s="87"/>
      <c r="AF351" s="126"/>
      <c r="AG351" s="65"/>
      <c r="AH351" s="65"/>
    </row>
    <row r="352" spans="2:34" ht="1.5" hidden="1" customHeight="1">
      <c r="B352" s="292"/>
      <c r="C352" s="292"/>
      <c r="D352" s="287"/>
      <c r="E352" s="87"/>
      <c r="F352" s="87"/>
      <c r="G352" s="87"/>
      <c r="H352" s="87"/>
      <c r="I352" s="87"/>
      <c r="J352" s="113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113"/>
      <c r="Y352" s="87"/>
      <c r="Z352" s="87"/>
      <c r="AA352" s="87"/>
      <c r="AB352" s="87"/>
      <c r="AC352" s="87"/>
      <c r="AD352" s="87"/>
      <c r="AE352" s="87"/>
      <c r="AF352" s="126"/>
      <c r="AG352" s="65"/>
      <c r="AH352" s="65"/>
    </row>
    <row r="353" spans="2:34" hidden="1">
      <c r="B353" s="292"/>
      <c r="C353" s="292"/>
      <c r="D353" s="287"/>
      <c r="E353" s="87"/>
      <c r="F353" s="87"/>
      <c r="G353" s="87"/>
      <c r="H353" s="87"/>
      <c r="I353" s="87"/>
      <c r="J353" s="113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113"/>
      <c r="Y353" s="87"/>
      <c r="Z353" s="87"/>
      <c r="AA353" s="87"/>
      <c r="AB353" s="87"/>
      <c r="AC353" s="87"/>
      <c r="AD353" s="87"/>
      <c r="AE353" s="87"/>
      <c r="AF353" s="126"/>
      <c r="AG353" s="65"/>
      <c r="AH353" s="65"/>
    </row>
    <row r="354" spans="2:34" hidden="1">
      <c r="B354" s="292"/>
      <c r="C354" s="292"/>
      <c r="D354" s="287"/>
      <c r="E354" s="87"/>
      <c r="F354" s="87"/>
      <c r="G354" s="87"/>
      <c r="H354" s="87"/>
      <c r="I354" s="87"/>
      <c r="J354" s="113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113"/>
      <c r="Y354" s="87"/>
      <c r="Z354" s="87"/>
      <c r="AA354" s="87"/>
      <c r="AB354" s="87"/>
      <c r="AC354" s="87"/>
      <c r="AD354" s="87"/>
      <c r="AE354" s="87"/>
      <c r="AF354" s="126"/>
      <c r="AG354" s="65"/>
      <c r="AH354" s="65"/>
    </row>
    <row r="355" spans="2:34" hidden="1">
      <c r="B355" s="292"/>
      <c r="C355" s="292"/>
      <c r="D355" s="2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113"/>
      <c r="Y355" s="87"/>
      <c r="Z355" s="87"/>
      <c r="AA355" s="87"/>
      <c r="AB355" s="87"/>
      <c r="AC355" s="87"/>
      <c r="AD355" s="87"/>
      <c r="AE355" s="87"/>
      <c r="AF355" s="126"/>
      <c r="AG355" s="65"/>
      <c r="AH355" s="65"/>
    </row>
    <row r="356" spans="2:34" hidden="1">
      <c r="B356" s="292"/>
      <c r="C356" s="292"/>
      <c r="D356" s="2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113"/>
      <c r="Y356" s="87"/>
      <c r="Z356" s="87"/>
      <c r="AA356" s="87"/>
      <c r="AB356" s="87"/>
      <c r="AC356" s="87"/>
      <c r="AD356" s="87"/>
      <c r="AE356" s="87"/>
      <c r="AF356" s="126"/>
      <c r="AG356" s="65"/>
      <c r="AH356" s="65"/>
    </row>
    <row r="357" spans="2:34" hidden="1">
      <c r="B357" s="292"/>
      <c r="C357" s="292"/>
      <c r="D357" s="287"/>
      <c r="E357" s="87"/>
      <c r="F357" s="87"/>
      <c r="G357" s="87"/>
      <c r="H357" s="87"/>
      <c r="I357" s="87"/>
      <c r="J357" s="87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113"/>
      <c r="Y357" s="87"/>
      <c r="Z357" s="87"/>
      <c r="AA357" s="87"/>
      <c r="AB357" s="87"/>
      <c r="AC357" s="87"/>
      <c r="AD357" s="87"/>
      <c r="AE357" s="87"/>
      <c r="AF357" s="126"/>
      <c r="AG357" s="65"/>
      <c r="AH357" s="65"/>
    </row>
    <row r="358" spans="2:34" hidden="1">
      <c r="B358" s="292"/>
      <c r="C358" s="292"/>
      <c r="D358" s="2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113"/>
      <c r="Y358" s="87"/>
      <c r="Z358" s="87"/>
      <c r="AA358" s="87"/>
      <c r="AB358" s="87"/>
      <c r="AC358" s="87"/>
      <c r="AD358" s="87"/>
      <c r="AE358" s="87"/>
      <c r="AF358" s="126"/>
      <c r="AG358" s="65"/>
      <c r="AH358" s="65"/>
    </row>
    <row r="359" spans="2:34" hidden="1">
      <c r="B359" s="292"/>
      <c r="C359" s="292"/>
      <c r="D359" s="287"/>
      <c r="E359" s="87"/>
      <c r="F359" s="87"/>
      <c r="G359" s="87"/>
      <c r="H359" s="87"/>
      <c r="I359" s="87"/>
      <c r="J359" s="87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113"/>
      <c r="Y359" s="87"/>
      <c r="Z359" s="87"/>
      <c r="AA359" s="87"/>
      <c r="AB359" s="87"/>
      <c r="AC359" s="87"/>
      <c r="AD359" s="87"/>
      <c r="AE359" s="87"/>
      <c r="AF359" s="126"/>
      <c r="AG359" s="65"/>
      <c r="AH359" s="65"/>
    </row>
    <row r="360" spans="2:34" hidden="1">
      <c r="B360" s="292"/>
      <c r="C360" s="292"/>
      <c r="D360" s="287"/>
      <c r="E360" s="87"/>
      <c r="F360" s="87"/>
      <c r="G360" s="87"/>
      <c r="H360" s="87"/>
      <c r="I360" s="87"/>
      <c r="J360" s="87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113"/>
      <c r="Y360" s="87"/>
      <c r="Z360" s="87"/>
      <c r="AA360" s="87"/>
      <c r="AB360" s="87"/>
      <c r="AC360" s="87"/>
      <c r="AD360" s="87"/>
      <c r="AE360" s="87"/>
      <c r="AF360" s="126"/>
      <c r="AG360" s="65"/>
      <c r="AH360" s="65"/>
    </row>
    <row r="361" spans="2:34" hidden="1">
      <c r="B361" s="292"/>
      <c r="C361" s="292"/>
      <c r="D361" s="287"/>
      <c r="E361" s="87"/>
      <c r="F361" s="87"/>
      <c r="G361" s="87"/>
      <c r="H361" s="87"/>
      <c r="I361" s="87"/>
      <c r="J361" s="87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113"/>
      <c r="Y361" s="87"/>
      <c r="Z361" s="87"/>
      <c r="AA361" s="87"/>
      <c r="AB361" s="87"/>
      <c r="AC361" s="87"/>
      <c r="AD361" s="87"/>
      <c r="AE361" s="87"/>
      <c r="AF361" s="126"/>
      <c r="AG361" s="65"/>
      <c r="AH361" s="65"/>
    </row>
    <row r="362" spans="2:34" hidden="1">
      <c r="B362" s="292"/>
      <c r="C362" s="292"/>
      <c r="D362" s="2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113"/>
      <c r="Y362" s="87"/>
      <c r="Z362" s="87"/>
      <c r="AA362" s="87"/>
      <c r="AB362" s="87"/>
      <c r="AC362" s="87"/>
      <c r="AD362" s="87"/>
      <c r="AE362" s="87"/>
      <c r="AF362" s="126"/>
      <c r="AG362" s="65"/>
      <c r="AH362" s="65"/>
    </row>
    <row r="363" spans="2:34" hidden="1">
      <c r="B363" s="292"/>
      <c r="C363" s="292"/>
      <c r="D363" s="2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113"/>
      <c r="Y363" s="87"/>
      <c r="Z363" s="87"/>
      <c r="AA363" s="87"/>
      <c r="AB363" s="87"/>
      <c r="AC363" s="87"/>
      <c r="AD363" s="87"/>
      <c r="AE363" s="87"/>
      <c r="AF363" s="126"/>
      <c r="AG363" s="65"/>
      <c r="AH363" s="65"/>
    </row>
    <row r="364" spans="2:34" hidden="1">
      <c r="B364" s="292"/>
      <c r="C364" s="292"/>
      <c r="D364" s="287"/>
      <c r="E364" s="87"/>
      <c r="F364" s="87"/>
      <c r="G364" s="87"/>
      <c r="H364" s="87"/>
      <c r="I364" s="87"/>
      <c r="J364" s="87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113"/>
      <c r="Y364" s="87"/>
      <c r="Z364" s="87"/>
      <c r="AA364" s="87"/>
      <c r="AB364" s="87"/>
      <c r="AC364" s="87"/>
      <c r="AD364" s="87"/>
      <c r="AE364" s="87"/>
      <c r="AF364" s="126"/>
      <c r="AG364" s="65"/>
      <c r="AH364" s="65"/>
    </row>
    <row r="365" spans="2:34" hidden="1">
      <c r="B365" s="292"/>
      <c r="C365" s="292"/>
      <c r="D365" s="287"/>
      <c r="E365" s="87"/>
      <c r="F365" s="87"/>
      <c r="G365" s="87"/>
      <c r="H365" s="87"/>
      <c r="I365" s="87"/>
      <c r="J365" s="87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113"/>
      <c r="Y365" s="87"/>
      <c r="Z365" s="87"/>
      <c r="AA365" s="87"/>
      <c r="AB365" s="87"/>
      <c r="AC365" s="87"/>
      <c r="AD365" s="87"/>
      <c r="AE365" s="87"/>
      <c r="AF365" s="126"/>
      <c r="AG365" s="65"/>
      <c r="AH365" s="65"/>
    </row>
    <row r="366" spans="2:34" hidden="1">
      <c r="B366" s="292"/>
      <c r="C366" s="292"/>
      <c r="D366" s="287"/>
      <c r="E366" s="87"/>
      <c r="F366" s="87"/>
      <c r="G366" s="87"/>
      <c r="H366" s="87"/>
      <c r="I366" s="87"/>
      <c r="J366" s="87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113"/>
      <c r="Y366" s="87"/>
      <c r="Z366" s="87"/>
      <c r="AA366" s="87"/>
      <c r="AB366" s="87"/>
      <c r="AC366" s="87"/>
      <c r="AD366" s="87"/>
      <c r="AE366" s="87"/>
      <c r="AF366" s="126"/>
      <c r="AG366" s="65"/>
      <c r="AH366" s="65"/>
    </row>
    <row r="367" spans="2:34" hidden="1">
      <c r="B367" s="292"/>
      <c r="C367" s="292"/>
      <c r="D367" s="2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113"/>
      <c r="Y367" s="87"/>
      <c r="Z367" s="87"/>
      <c r="AA367" s="87"/>
      <c r="AB367" s="87"/>
      <c r="AC367" s="87"/>
      <c r="AD367" s="87"/>
      <c r="AE367" s="87"/>
      <c r="AF367" s="126"/>
      <c r="AG367" s="65"/>
      <c r="AH367" s="65"/>
    </row>
    <row r="368" spans="2:34" hidden="1">
      <c r="B368" s="292"/>
      <c r="C368" s="292"/>
      <c r="D368" s="2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113"/>
      <c r="Y368" s="87"/>
      <c r="Z368" s="87"/>
      <c r="AA368" s="87"/>
      <c r="AB368" s="87"/>
      <c r="AC368" s="87"/>
      <c r="AD368" s="87"/>
      <c r="AE368" s="87"/>
      <c r="AF368" s="126"/>
      <c r="AG368" s="65"/>
      <c r="AH368" s="65"/>
    </row>
    <row r="369" spans="2:34" hidden="1">
      <c r="B369" s="293"/>
      <c r="C369" s="293"/>
      <c r="D369" s="288"/>
      <c r="E369" s="87"/>
      <c r="F369" s="87"/>
      <c r="G369" s="87"/>
      <c r="H369" s="87"/>
      <c r="I369" s="87"/>
      <c r="J369" s="87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113"/>
      <c r="Y369" s="87"/>
      <c r="Z369" s="87"/>
      <c r="AA369" s="87"/>
      <c r="AB369" s="87"/>
      <c r="AC369" s="87"/>
      <c r="AD369" s="87"/>
      <c r="AE369" s="87"/>
      <c r="AF369" s="126"/>
      <c r="AG369" s="65"/>
      <c r="AH369" s="65"/>
    </row>
    <row r="370" spans="2:34" hidden="1">
      <c r="B370" s="291">
        <v>3</v>
      </c>
      <c r="C370" s="289"/>
      <c r="D370" s="286"/>
      <c r="E370" s="87"/>
      <c r="F370" s="87"/>
      <c r="G370" s="87"/>
      <c r="H370" s="87"/>
      <c r="I370" s="87"/>
      <c r="J370" s="87"/>
      <c r="K370" s="87"/>
      <c r="L370" s="113"/>
      <c r="M370" s="87"/>
      <c r="N370" s="113"/>
      <c r="O370" s="87"/>
      <c r="P370" s="113"/>
      <c r="Q370" s="87"/>
      <c r="R370" s="87"/>
      <c r="S370" s="87"/>
      <c r="T370" s="87"/>
      <c r="U370" s="87"/>
      <c r="V370" s="87"/>
      <c r="W370" s="87"/>
      <c r="X370" s="113"/>
      <c r="Y370" s="87"/>
      <c r="Z370" s="87"/>
      <c r="AA370" s="87"/>
      <c r="AB370" s="113"/>
      <c r="AC370" s="87"/>
      <c r="AD370" s="113"/>
      <c r="AE370" s="87"/>
      <c r="AF370" s="126"/>
      <c r="AG370" s="65"/>
      <c r="AH370" s="113"/>
    </row>
    <row r="371" spans="2:34" hidden="1">
      <c r="B371" s="292"/>
      <c r="C371" s="290"/>
      <c r="D371" s="2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113"/>
      <c r="Q371" s="87"/>
      <c r="R371" s="87"/>
      <c r="S371" s="87"/>
      <c r="T371" s="87"/>
      <c r="U371" s="87"/>
      <c r="V371" s="87"/>
      <c r="W371" s="87"/>
      <c r="X371" s="113"/>
      <c r="Y371" s="87"/>
      <c r="Z371" s="87"/>
      <c r="AA371" s="87"/>
      <c r="AB371" s="113"/>
      <c r="AC371" s="87"/>
      <c r="AD371" s="113"/>
      <c r="AE371" s="87"/>
      <c r="AF371" s="126"/>
      <c r="AG371" s="65"/>
      <c r="AH371" s="113"/>
    </row>
    <row r="372" spans="2:34" hidden="1">
      <c r="B372" s="292"/>
      <c r="C372" s="290"/>
      <c r="D372" s="287"/>
      <c r="E372" s="87"/>
      <c r="F372" s="87"/>
      <c r="G372" s="87"/>
      <c r="H372" s="87"/>
      <c r="I372" s="87"/>
      <c r="J372" s="87"/>
      <c r="K372" s="87"/>
      <c r="L372" s="87"/>
      <c r="M372" s="87"/>
      <c r="N372" s="87"/>
      <c r="O372" s="87"/>
      <c r="P372" s="113"/>
      <c r="Q372" s="87"/>
      <c r="R372" s="87"/>
      <c r="S372" s="87"/>
      <c r="T372" s="87"/>
      <c r="U372" s="87"/>
      <c r="V372" s="87"/>
      <c r="W372" s="87"/>
      <c r="X372" s="113"/>
      <c r="Y372" s="87"/>
      <c r="Z372" s="87"/>
      <c r="AA372" s="87"/>
      <c r="AB372" s="113"/>
      <c r="AC372" s="87"/>
      <c r="AD372" s="87"/>
      <c r="AE372" s="87"/>
      <c r="AF372" s="126"/>
      <c r="AG372" s="65"/>
      <c r="AH372" s="113"/>
    </row>
    <row r="373" spans="2:34" hidden="1">
      <c r="B373" s="293"/>
      <c r="C373" s="279"/>
      <c r="D373" s="288"/>
      <c r="E373" s="87"/>
      <c r="F373" s="87"/>
      <c r="G373" s="87"/>
      <c r="H373" s="87"/>
      <c r="I373" s="87"/>
      <c r="J373" s="87"/>
      <c r="K373" s="87"/>
      <c r="L373" s="87"/>
      <c r="M373" s="87"/>
      <c r="N373" s="87"/>
      <c r="O373" s="87"/>
      <c r="P373" s="113"/>
      <c r="Q373" s="87"/>
      <c r="R373" s="87"/>
      <c r="S373" s="87"/>
      <c r="T373" s="87"/>
      <c r="U373" s="87"/>
      <c r="V373" s="87"/>
      <c r="W373" s="87"/>
      <c r="X373" s="87"/>
      <c r="Y373" s="87"/>
      <c r="Z373" s="87"/>
      <c r="AA373" s="87"/>
      <c r="AB373" s="87"/>
      <c r="AC373" s="87"/>
      <c r="AD373" s="87"/>
      <c r="AE373" s="87"/>
      <c r="AF373" s="126"/>
      <c r="AG373" s="65"/>
      <c r="AH373" s="65"/>
    </row>
    <row r="374" spans="2:34" hidden="1">
      <c r="B374" s="291">
        <v>4</v>
      </c>
      <c r="C374" s="289"/>
      <c r="D374" s="286"/>
      <c r="E374" s="87"/>
      <c r="F374" s="87"/>
      <c r="G374" s="87"/>
      <c r="H374" s="87"/>
      <c r="I374" s="87"/>
      <c r="J374" s="87"/>
      <c r="K374" s="87"/>
      <c r="L374" s="113"/>
      <c r="M374" s="87"/>
      <c r="N374" s="113"/>
      <c r="O374" s="87"/>
      <c r="P374" s="113"/>
      <c r="Q374" s="87"/>
      <c r="R374" s="87"/>
      <c r="S374" s="87"/>
      <c r="T374" s="87"/>
      <c r="U374" s="87"/>
      <c r="V374" s="87"/>
      <c r="W374" s="87"/>
      <c r="X374" s="113"/>
      <c r="Y374" s="87"/>
      <c r="Z374" s="87"/>
      <c r="AA374" s="87"/>
      <c r="AB374" s="113"/>
      <c r="AC374" s="87"/>
      <c r="AD374" s="87"/>
      <c r="AE374" s="87"/>
      <c r="AF374" s="119"/>
      <c r="AG374" s="65"/>
      <c r="AH374" s="119"/>
    </row>
    <row r="375" spans="2:34" hidden="1">
      <c r="B375" s="292"/>
      <c r="C375" s="290"/>
      <c r="D375" s="287"/>
      <c r="E375" s="87"/>
      <c r="F375" s="87"/>
      <c r="G375" s="87"/>
      <c r="H375" s="87"/>
      <c r="I375" s="87"/>
      <c r="J375" s="87"/>
      <c r="K375" s="87"/>
      <c r="L375" s="113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113"/>
      <c r="Y375" s="87"/>
      <c r="Z375" s="87"/>
      <c r="AA375" s="87"/>
      <c r="AB375" s="87"/>
      <c r="AC375" s="87"/>
      <c r="AD375" s="87"/>
      <c r="AE375" s="87"/>
      <c r="AF375" s="126"/>
      <c r="AG375" s="65"/>
      <c r="AH375" s="65"/>
    </row>
    <row r="376" spans="2:34" hidden="1">
      <c r="B376" s="293"/>
      <c r="C376" s="279"/>
      <c r="D376" s="288"/>
      <c r="E376" s="87"/>
      <c r="F376" s="87"/>
      <c r="G376" s="87"/>
      <c r="H376" s="87"/>
      <c r="I376" s="87"/>
      <c r="J376" s="87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113"/>
      <c r="Y376" s="87"/>
      <c r="Z376" s="87"/>
      <c r="AA376" s="87"/>
      <c r="AB376" s="87"/>
      <c r="AC376" s="87"/>
      <c r="AD376" s="87"/>
      <c r="AE376" s="87"/>
      <c r="AF376" s="126"/>
      <c r="AG376" s="65"/>
      <c r="AH376" s="65"/>
    </row>
    <row r="377" spans="2:34" hidden="1">
      <c r="B377" s="291">
        <v>5</v>
      </c>
      <c r="C377" s="289"/>
      <c r="D377" s="286"/>
      <c r="E377" s="87"/>
      <c r="F377" s="113"/>
      <c r="G377" s="65"/>
      <c r="H377" s="113"/>
      <c r="I377" s="87"/>
      <c r="J377" s="113"/>
      <c r="K377" s="87"/>
      <c r="L377" s="113"/>
      <c r="M377" s="87"/>
      <c r="N377" s="113"/>
      <c r="O377" s="87"/>
      <c r="P377" s="113"/>
      <c r="Q377" s="87"/>
      <c r="R377" s="87"/>
      <c r="S377" s="87"/>
      <c r="T377" s="87"/>
      <c r="U377" s="87"/>
      <c r="V377" s="113"/>
      <c r="W377" s="87"/>
      <c r="X377" s="113"/>
      <c r="Y377" s="87"/>
      <c r="Z377" s="87"/>
      <c r="AA377" s="87"/>
      <c r="AB377" s="113"/>
      <c r="AC377" s="87"/>
      <c r="AD377" s="113"/>
      <c r="AE377" s="87"/>
      <c r="AF377" s="126"/>
      <c r="AG377" s="87"/>
      <c r="AH377" s="113"/>
    </row>
    <row r="378" spans="2:34" ht="3.75" hidden="1" customHeight="1">
      <c r="B378" s="292"/>
      <c r="C378" s="290"/>
      <c r="D378" s="287"/>
      <c r="E378" s="65"/>
      <c r="F378" s="113"/>
      <c r="G378" s="65"/>
      <c r="H378" s="113"/>
      <c r="I378" s="87"/>
      <c r="J378" s="113"/>
      <c r="K378" s="87"/>
      <c r="L378" s="113"/>
      <c r="M378" s="87"/>
      <c r="N378" s="87"/>
      <c r="O378" s="87"/>
      <c r="P378" s="113"/>
      <c r="Q378" s="87"/>
      <c r="R378" s="87"/>
      <c r="S378" s="87"/>
      <c r="T378" s="87"/>
      <c r="U378" s="87"/>
      <c r="V378" s="113"/>
      <c r="W378" s="87"/>
      <c r="X378" s="113"/>
      <c r="Y378" s="87"/>
      <c r="Z378" s="87"/>
      <c r="AA378" s="87"/>
      <c r="AB378" s="113"/>
      <c r="AC378" s="87"/>
      <c r="AD378" s="113"/>
      <c r="AE378" s="87"/>
      <c r="AF378" s="126"/>
      <c r="AG378" s="65"/>
      <c r="AH378" s="65"/>
    </row>
    <row r="379" spans="2:34" hidden="1">
      <c r="B379" s="292"/>
      <c r="C379" s="290"/>
      <c r="D379" s="287"/>
      <c r="E379" s="65"/>
      <c r="F379" s="113"/>
      <c r="G379" s="87"/>
      <c r="H379" s="87"/>
      <c r="I379" s="87"/>
      <c r="J379" s="113"/>
      <c r="K379" s="87"/>
      <c r="L379" s="113"/>
      <c r="M379" s="87"/>
      <c r="N379" s="87"/>
      <c r="O379" s="87"/>
      <c r="P379" s="113"/>
      <c r="Q379" s="87"/>
      <c r="R379" s="87"/>
      <c r="S379" s="87"/>
      <c r="T379" s="87"/>
      <c r="U379" s="87"/>
      <c r="V379" s="113"/>
      <c r="W379" s="87"/>
      <c r="X379" s="113"/>
      <c r="Y379" s="87"/>
      <c r="Z379" s="87"/>
      <c r="AA379" s="87"/>
      <c r="AB379" s="87"/>
      <c r="AC379" s="87"/>
      <c r="AD379" s="113"/>
      <c r="AE379" s="87"/>
      <c r="AF379" s="126"/>
      <c r="AG379" s="65"/>
      <c r="AH379" s="65"/>
    </row>
    <row r="380" spans="2:34" hidden="1">
      <c r="B380" s="292"/>
      <c r="C380" s="290"/>
      <c r="D380" s="287"/>
      <c r="E380" s="65"/>
      <c r="F380" s="113"/>
      <c r="G380" s="87"/>
      <c r="H380" s="87"/>
      <c r="I380" s="87"/>
      <c r="J380" s="113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113"/>
      <c r="W380" s="87"/>
      <c r="X380" s="113"/>
      <c r="Y380" s="87"/>
      <c r="Z380" s="87"/>
      <c r="AA380" s="87"/>
      <c r="AB380" s="87"/>
      <c r="AC380" s="87"/>
      <c r="AD380" s="87"/>
      <c r="AE380" s="87"/>
      <c r="AF380" s="126"/>
      <c r="AG380" s="65"/>
      <c r="AH380" s="65"/>
    </row>
    <row r="381" spans="2:34" hidden="1">
      <c r="B381" s="292"/>
      <c r="C381" s="290"/>
      <c r="D381" s="287"/>
      <c r="E381" s="87"/>
      <c r="F381" s="87"/>
      <c r="G381" s="87"/>
      <c r="H381" s="87"/>
      <c r="I381" s="87"/>
      <c r="J381" s="113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113"/>
      <c r="W381" s="87"/>
      <c r="X381" s="113"/>
      <c r="Y381" s="87"/>
      <c r="Z381" s="87"/>
      <c r="AA381" s="87"/>
      <c r="AB381" s="87"/>
      <c r="AC381" s="87"/>
      <c r="AD381" s="87"/>
      <c r="AE381" s="87"/>
      <c r="AF381" s="126"/>
      <c r="AG381" s="65"/>
      <c r="AH381" s="65"/>
    </row>
    <row r="382" spans="2:34" hidden="1">
      <c r="B382" s="292"/>
      <c r="C382" s="290"/>
      <c r="D382" s="287"/>
      <c r="E382" s="87"/>
      <c r="F382" s="87"/>
      <c r="G382" s="87"/>
      <c r="H382" s="87"/>
      <c r="I382" s="87"/>
      <c r="J382" s="113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113"/>
      <c r="Y382" s="87"/>
      <c r="Z382" s="87"/>
      <c r="AA382" s="87"/>
      <c r="AB382" s="87"/>
      <c r="AC382" s="87"/>
      <c r="AD382" s="87"/>
      <c r="AE382" s="87"/>
      <c r="AF382" s="126"/>
      <c r="AG382" s="65"/>
      <c r="AH382" s="65"/>
    </row>
    <row r="383" spans="2:34" hidden="1">
      <c r="B383" s="292"/>
      <c r="C383" s="290"/>
      <c r="D383" s="287"/>
      <c r="E383" s="87"/>
      <c r="F383" s="87"/>
      <c r="G383" s="87"/>
      <c r="H383" s="87"/>
      <c r="I383" s="87"/>
      <c r="J383" s="113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113"/>
      <c r="Y383" s="87"/>
      <c r="Z383" s="87"/>
      <c r="AA383" s="87"/>
      <c r="AB383" s="87"/>
      <c r="AC383" s="87"/>
      <c r="AD383" s="87"/>
      <c r="AE383" s="87"/>
      <c r="AF383" s="126"/>
      <c r="AG383" s="65"/>
      <c r="AH383" s="65"/>
    </row>
    <row r="384" spans="2:34" hidden="1">
      <c r="B384" s="292"/>
      <c r="C384" s="290"/>
      <c r="D384" s="287"/>
      <c r="E384" s="87"/>
      <c r="F384" s="87"/>
      <c r="G384" s="87"/>
      <c r="H384" s="87"/>
      <c r="I384" s="87"/>
      <c r="J384" s="113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113"/>
      <c r="Y384" s="87"/>
      <c r="Z384" s="87"/>
      <c r="AA384" s="87"/>
      <c r="AB384" s="87"/>
      <c r="AC384" s="87"/>
      <c r="AD384" s="87"/>
      <c r="AE384" s="87"/>
      <c r="AF384" s="126"/>
      <c r="AG384" s="65"/>
      <c r="AH384" s="65"/>
    </row>
    <row r="385" spans="2:34" hidden="1">
      <c r="B385" s="292"/>
      <c r="C385" s="290"/>
      <c r="D385" s="287"/>
      <c r="E385" s="87"/>
      <c r="F385" s="87"/>
      <c r="G385" s="87"/>
      <c r="H385" s="87"/>
      <c r="I385" s="87"/>
      <c r="J385" s="113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113"/>
      <c r="Y385" s="87"/>
      <c r="Z385" s="87"/>
      <c r="AA385" s="87"/>
      <c r="AB385" s="87"/>
      <c r="AC385" s="87"/>
      <c r="AD385" s="87"/>
      <c r="AE385" s="87"/>
      <c r="AF385" s="126"/>
      <c r="AG385" s="65"/>
      <c r="AH385" s="65"/>
    </row>
    <row r="386" spans="2:34" hidden="1">
      <c r="B386" s="292"/>
      <c r="C386" s="290"/>
      <c r="D386" s="287"/>
      <c r="E386" s="87"/>
      <c r="F386" s="87"/>
      <c r="G386" s="87"/>
      <c r="H386" s="87"/>
      <c r="I386" s="87"/>
      <c r="J386" s="113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113"/>
      <c r="Y386" s="87"/>
      <c r="Z386" s="87"/>
      <c r="AA386" s="87"/>
      <c r="AB386" s="87"/>
      <c r="AC386" s="87"/>
      <c r="AD386" s="87"/>
      <c r="AE386" s="87"/>
      <c r="AF386" s="126"/>
      <c r="AG386" s="65"/>
      <c r="AH386" s="65"/>
    </row>
    <row r="387" spans="2:34" hidden="1">
      <c r="B387" s="292"/>
      <c r="C387" s="290"/>
      <c r="D387" s="287"/>
      <c r="E387" s="87"/>
      <c r="F387" s="87"/>
      <c r="G387" s="87"/>
      <c r="H387" s="87"/>
      <c r="I387" s="87"/>
      <c r="J387" s="113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113"/>
      <c r="Y387" s="87"/>
      <c r="Z387" s="87"/>
      <c r="AA387" s="87"/>
      <c r="AB387" s="87"/>
      <c r="AC387" s="87"/>
      <c r="AD387" s="87"/>
      <c r="AE387" s="87"/>
      <c r="AF387" s="126"/>
      <c r="AG387" s="65"/>
      <c r="AH387" s="65"/>
    </row>
    <row r="388" spans="2:34" hidden="1">
      <c r="B388" s="292"/>
      <c r="C388" s="290"/>
      <c r="D388" s="287"/>
      <c r="E388" s="87"/>
      <c r="F388" s="87"/>
      <c r="G388" s="87"/>
      <c r="H388" s="87"/>
      <c r="I388" s="87"/>
      <c r="J388" s="113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113"/>
      <c r="Y388" s="87"/>
      <c r="Z388" s="87"/>
      <c r="AA388" s="87"/>
      <c r="AB388" s="87"/>
      <c r="AC388" s="87"/>
      <c r="AD388" s="87"/>
      <c r="AE388" s="87"/>
      <c r="AF388" s="126"/>
      <c r="AG388" s="65"/>
      <c r="AH388" s="65"/>
    </row>
    <row r="389" spans="2:34" hidden="1">
      <c r="B389" s="292"/>
      <c r="C389" s="290"/>
      <c r="D389" s="287"/>
      <c r="E389" s="87"/>
      <c r="F389" s="87"/>
      <c r="G389" s="87"/>
      <c r="H389" s="87"/>
      <c r="I389" s="65"/>
      <c r="J389" s="113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113"/>
      <c r="Y389" s="87"/>
      <c r="Z389" s="87"/>
      <c r="AA389" s="87"/>
      <c r="AB389" s="87"/>
      <c r="AC389" s="87"/>
      <c r="AD389" s="87"/>
      <c r="AE389" s="87"/>
      <c r="AF389" s="126"/>
      <c r="AG389" s="65"/>
      <c r="AH389" s="65"/>
    </row>
    <row r="390" spans="2:34" hidden="1">
      <c r="B390" s="292"/>
      <c r="C390" s="290"/>
      <c r="D390" s="287"/>
      <c r="E390" s="87"/>
      <c r="F390" s="87"/>
      <c r="G390" s="87"/>
      <c r="H390" s="87"/>
      <c r="I390" s="65"/>
      <c r="J390" s="113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113"/>
      <c r="Y390" s="87"/>
      <c r="Z390" s="87"/>
      <c r="AA390" s="87"/>
      <c r="AB390" s="87"/>
      <c r="AC390" s="87"/>
      <c r="AD390" s="87"/>
      <c r="AE390" s="87"/>
      <c r="AF390" s="126"/>
      <c r="AG390" s="65"/>
      <c r="AH390" s="65"/>
    </row>
    <row r="391" spans="2:34" hidden="1">
      <c r="B391" s="292"/>
      <c r="C391" s="290"/>
      <c r="D391" s="287"/>
      <c r="E391" s="87"/>
      <c r="F391" s="87"/>
      <c r="G391" s="87"/>
      <c r="H391" s="87"/>
      <c r="I391" s="87"/>
      <c r="J391" s="87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113"/>
      <c r="Y391" s="87"/>
      <c r="Z391" s="87"/>
      <c r="AA391" s="87"/>
      <c r="AB391" s="87"/>
      <c r="AC391" s="87"/>
      <c r="AD391" s="87"/>
      <c r="AE391" s="87"/>
      <c r="AF391" s="126"/>
      <c r="AG391" s="65"/>
      <c r="AH391" s="65"/>
    </row>
    <row r="392" spans="2:34" hidden="1">
      <c r="B392" s="292"/>
      <c r="C392" s="290"/>
      <c r="D392" s="287"/>
      <c r="E392" s="87"/>
      <c r="F392" s="87"/>
      <c r="G392" s="87"/>
      <c r="H392" s="87"/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113"/>
      <c r="Y392" s="87"/>
      <c r="Z392" s="87"/>
      <c r="AA392" s="87"/>
      <c r="AB392" s="87"/>
      <c r="AC392" s="87"/>
      <c r="AD392" s="87"/>
      <c r="AE392" s="87"/>
      <c r="AF392" s="126"/>
      <c r="AG392" s="65"/>
      <c r="AH392" s="65"/>
    </row>
    <row r="393" spans="2:34" hidden="1">
      <c r="B393" s="292"/>
      <c r="C393" s="290"/>
      <c r="D393" s="2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113"/>
      <c r="Y393" s="87"/>
      <c r="Z393" s="87"/>
      <c r="AA393" s="87"/>
      <c r="AB393" s="87"/>
      <c r="AC393" s="87"/>
      <c r="AD393" s="87"/>
      <c r="AE393" s="87"/>
      <c r="AF393" s="126"/>
      <c r="AG393" s="65"/>
      <c r="AH393" s="65"/>
    </row>
    <row r="394" spans="2:34" hidden="1">
      <c r="B394" s="293"/>
      <c r="C394" s="279"/>
      <c r="D394" s="288"/>
      <c r="E394" s="87"/>
      <c r="F394" s="87"/>
      <c r="G394" s="87"/>
      <c r="H394" s="87"/>
      <c r="I394" s="87"/>
      <c r="J394" s="87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113"/>
      <c r="Y394" s="87"/>
      <c r="Z394" s="87"/>
      <c r="AA394" s="87"/>
      <c r="AB394" s="87"/>
      <c r="AC394" s="87"/>
      <c r="AD394" s="87"/>
      <c r="AE394" s="87"/>
      <c r="AF394" s="126"/>
      <c r="AG394" s="65"/>
      <c r="AH394" s="65"/>
    </row>
    <row r="395" spans="2:34">
      <c r="B395" s="291">
        <v>6</v>
      </c>
      <c r="C395" s="289"/>
      <c r="D395" s="286"/>
      <c r="E395" s="113"/>
      <c r="F395" s="113"/>
      <c r="G395" s="107"/>
      <c r="H395" s="113"/>
      <c r="I395" s="107"/>
      <c r="J395" s="113"/>
      <c r="K395" s="107"/>
      <c r="L395" s="113"/>
      <c r="M395" s="107"/>
      <c r="N395" s="113"/>
      <c r="O395" s="107"/>
      <c r="P395" s="113"/>
      <c r="Q395" s="113"/>
      <c r="R395" s="113"/>
      <c r="S395" s="113"/>
      <c r="T395" s="113"/>
      <c r="U395" s="113"/>
      <c r="V395" s="113"/>
      <c r="W395" s="107"/>
      <c r="X395" s="113"/>
      <c r="Y395" s="107"/>
      <c r="Z395" s="113"/>
      <c r="AA395" s="107"/>
      <c r="AB395" s="113"/>
      <c r="AC395" s="107"/>
      <c r="AD395" s="113"/>
      <c r="AE395" s="113"/>
      <c r="AF395" s="119"/>
      <c r="AG395" s="65"/>
      <c r="AH395" s="113"/>
    </row>
    <row r="396" spans="2:34" hidden="1">
      <c r="B396" s="292"/>
      <c r="C396" s="290"/>
      <c r="D396" s="287"/>
      <c r="E396" s="113"/>
      <c r="F396" s="113"/>
      <c r="G396" s="156"/>
      <c r="H396" s="113"/>
      <c r="I396" s="107"/>
      <c r="J396" s="113"/>
      <c r="K396" s="107"/>
      <c r="L396" s="113"/>
      <c r="M396" s="156"/>
      <c r="N396" s="113"/>
      <c r="O396" s="107"/>
      <c r="P396" s="113"/>
      <c r="Q396" s="113"/>
      <c r="R396" s="113"/>
      <c r="S396" s="113"/>
      <c r="T396" s="113"/>
      <c r="U396" s="113"/>
      <c r="V396" s="113"/>
      <c r="W396" s="107"/>
      <c r="X396" s="113"/>
      <c r="Y396" s="107"/>
      <c r="Z396" s="113"/>
      <c r="AA396" s="113"/>
      <c r="AB396" s="113"/>
      <c r="AC396" s="107"/>
      <c r="AD396" s="113"/>
      <c r="AE396" s="113"/>
      <c r="AF396" s="119"/>
      <c r="AG396" s="65"/>
      <c r="AH396" s="113"/>
    </row>
    <row r="397" spans="2:34" hidden="1">
      <c r="B397" s="292"/>
      <c r="C397" s="290"/>
      <c r="D397" s="287"/>
      <c r="E397" s="113"/>
      <c r="F397" s="113"/>
      <c r="G397" s="113"/>
      <c r="H397" s="113"/>
      <c r="I397" s="107"/>
      <c r="J397" s="113"/>
      <c r="K397" s="107"/>
      <c r="L397" s="113"/>
      <c r="M397" s="113"/>
      <c r="N397" s="113"/>
      <c r="O397" s="107"/>
      <c r="P397" s="113"/>
      <c r="Q397" s="113"/>
      <c r="R397" s="113"/>
      <c r="S397" s="113"/>
      <c r="T397" s="113"/>
      <c r="U397" s="113"/>
      <c r="V397" s="113"/>
      <c r="W397" s="107"/>
      <c r="X397" s="113"/>
      <c r="Y397" s="107"/>
      <c r="Z397" s="113"/>
      <c r="AA397" s="113"/>
      <c r="AB397" s="113"/>
      <c r="AC397" s="113"/>
      <c r="AD397" s="113"/>
      <c r="AE397" s="113"/>
      <c r="AF397" s="119"/>
      <c r="AG397" s="65"/>
      <c r="AH397" s="65"/>
    </row>
    <row r="398" spans="2:34" hidden="1">
      <c r="B398" s="292"/>
      <c r="C398" s="290"/>
      <c r="D398" s="287"/>
      <c r="E398" s="113"/>
      <c r="F398" s="113"/>
      <c r="G398" s="113"/>
      <c r="H398" s="113"/>
      <c r="I398" s="107"/>
      <c r="J398" s="113"/>
      <c r="K398" s="156"/>
      <c r="L398" s="113"/>
      <c r="M398" s="113"/>
      <c r="N398" s="113"/>
      <c r="O398" s="107"/>
      <c r="P398" s="113"/>
      <c r="Q398" s="113"/>
      <c r="R398" s="113"/>
      <c r="S398" s="113"/>
      <c r="T398" s="113"/>
      <c r="U398" s="113"/>
      <c r="V398" s="113"/>
      <c r="W398" s="107"/>
      <c r="X398" s="113"/>
      <c r="Y398" s="107"/>
      <c r="Z398" s="113"/>
      <c r="AA398" s="113"/>
      <c r="AB398" s="113"/>
      <c r="AC398" s="113"/>
      <c r="AD398" s="113"/>
      <c r="AE398" s="113"/>
      <c r="AF398" s="119"/>
      <c r="AG398" s="65"/>
      <c r="AH398" s="65"/>
    </row>
    <row r="399" spans="2:34" hidden="1">
      <c r="B399" s="292"/>
      <c r="C399" s="290"/>
      <c r="D399" s="287"/>
      <c r="E399" s="113"/>
      <c r="F399" s="113"/>
      <c r="G399" s="113"/>
      <c r="H399" s="113"/>
      <c r="I399" s="107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07"/>
      <c r="X399" s="113"/>
      <c r="Y399" s="156"/>
      <c r="Z399" s="113"/>
      <c r="AA399" s="113"/>
      <c r="AB399" s="113"/>
      <c r="AC399" s="113"/>
      <c r="AD399" s="113"/>
      <c r="AE399" s="113"/>
      <c r="AF399" s="119"/>
      <c r="AG399" s="65"/>
      <c r="AH399" s="65"/>
    </row>
    <row r="400" spans="2:34" hidden="1">
      <c r="B400" s="292"/>
      <c r="C400" s="290"/>
      <c r="D400" s="287"/>
      <c r="E400" s="113"/>
      <c r="F400" s="113"/>
      <c r="G400" s="113"/>
      <c r="H400" s="113"/>
      <c r="I400" s="107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07"/>
      <c r="X400" s="113"/>
      <c r="Y400" s="113"/>
      <c r="Z400" s="113"/>
      <c r="AA400" s="113"/>
      <c r="AB400" s="113"/>
      <c r="AC400" s="113"/>
      <c r="AD400" s="113"/>
      <c r="AE400" s="113"/>
      <c r="AF400" s="119"/>
      <c r="AG400" s="65"/>
      <c r="AH400" s="65"/>
    </row>
    <row r="401" spans="2:34" hidden="1">
      <c r="B401" s="292"/>
      <c r="C401" s="290"/>
      <c r="D401" s="287"/>
      <c r="E401" s="113"/>
      <c r="F401" s="113"/>
      <c r="G401" s="113"/>
      <c r="H401" s="113"/>
      <c r="I401" s="107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07"/>
      <c r="X401" s="113"/>
      <c r="Y401" s="113"/>
      <c r="Z401" s="113"/>
      <c r="AA401" s="113"/>
      <c r="AB401" s="113"/>
      <c r="AC401" s="113"/>
      <c r="AD401" s="113"/>
      <c r="AE401" s="113"/>
      <c r="AF401" s="119"/>
      <c r="AG401" s="65"/>
      <c r="AH401" s="65"/>
    </row>
    <row r="402" spans="2:34" hidden="1">
      <c r="B402" s="292"/>
      <c r="C402" s="290"/>
      <c r="D402" s="287"/>
      <c r="E402" s="113"/>
      <c r="F402" s="113"/>
      <c r="G402" s="113"/>
      <c r="H402" s="113"/>
      <c r="I402" s="107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07"/>
      <c r="X402" s="113"/>
      <c r="Y402" s="113"/>
      <c r="Z402" s="113"/>
      <c r="AA402" s="113"/>
      <c r="AB402" s="113"/>
      <c r="AC402" s="113"/>
      <c r="AD402" s="113"/>
      <c r="AE402" s="113"/>
      <c r="AF402" s="119"/>
      <c r="AG402" s="65"/>
      <c r="AH402" s="65"/>
    </row>
    <row r="403" spans="2:34" hidden="1">
      <c r="B403" s="292"/>
      <c r="C403" s="290"/>
      <c r="D403" s="287"/>
      <c r="E403" s="113"/>
      <c r="F403" s="113"/>
      <c r="G403" s="113"/>
      <c r="H403" s="113"/>
      <c r="I403" s="107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07"/>
      <c r="X403" s="113"/>
      <c r="Y403" s="113"/>
      <c r="Z403" s="113"/>
      <c r="AA403" s="113"/>
      <c r="AB403" s="113"/>
      <c r="AC403" s="113"/>
      <c r="AD403" s="113"/>
      <c r="AE403" s="113"/>
      <c r="AF403" s="119"/>
      <c r="AG403" s="65"/>
      <c r="AH403" s="65"/>
    </row>
    <row r="404" spans="2:34" hidden="1">
      <c r="B404" s="292"/>
      <c r="C404" s="290"/>
      <c r="D404" s="287"/>
      <c r="E404" s="113"/>
      <c r="F404" s="113"/>
      <c r="G404" s="113"/>
      <c r="H404" s="113"/>
      <c r="I404" s="107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07"/>
      <c r="X404" s="113"/>
      <c r="Y404" s="113"/>
      <c r="Z404" s="113"/>
      <c r="AA404" s="113"/>
      <c r="AB404" s="113"/>
      <c r="AC404" s="113"/>
      <c r="AD404" s="113"/>
      <c r="AE404" s="113"/>
      <c r="AF404" s="119"/>
      <c r="AG404" s="65"/>
      <c r="AH404" s="65"/>
    </row>
    <row r="405" spans="2:34" hidden="1">
      <c r="B405" s="292"/>
      <c r="C405" s="290"/>
      <c r="D405" s="287"/>
      <c r="E405" s="113"/>
      <c r="F405" s="113"/>
      <c r="G405" s="113"/>
      <c r="H405" s="113"/>
      <c r="I405" s="107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07"/>
      <c r="X405" s="113"/>
      <c r="Y405" s="113"/>
      <c r="Z405" s="113"/>
      <c r="AA405" s="113"/>
      <c r="AB405" s="113"/>
      <c r="AC405" s="113"/>
      <c r="AD405" s="113"/>
      <c r="AE405" s="113"/>
      <c r="AF405" s="119"/>
      <c r="AG405" s="65"/>
      <c r="AH405" s="65"/>
    </row>
    <row r="406" spans="2:34" hidden="1">
      <c r="B406" s="292"/>
      <c r="C406" s="290"/>
      <c r="D406" s="287"/>
      <c r="E406" s="174"/>
      <c r="F406" s="113"/>
      <c r="G406" s="113"/>
      <c r="H406" s="113"/>
      <c r="I406" s="107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07"/>
      <c r="X406" s="113"/>
      <c r="Y406" s="113"/>
      <c r="Z406" s="113"/>
      <c r="AA406" s="113"/>
      <c r="AB406" s="113"/>
      <c r="AC406" s="113"/>
      <c r="AD406" s="113"/>
      <c r="AE406" s="113"/>
      <c r="AF406" s="119"/>
      <c r="AG406" s="65"/>
      <c r="AH406" s="65"/>
    </row>
    <row r="407" spans="2:34" ht="13.5" hidden="1" customHeight="1">
      <c r="B407" s="292"/>
      <c r="C407" s="290"/>
      <c r="D407" s="287"/>
      <c r="E407" s="174"/>
      <c r="F407" s="113"/>
      <c r="G407" s="113"/>
      <c r="H407" s="113"/>
      <c r="I407" s="107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07"/>
      <c r="X407" s="113"/>
      <c r="Y407" s="113"/>
      <c r="Z407" s="113"/>
      <c r="AA407" s="113"/>
      <c r="AB407" s="113"/>
      <c r="AC407" s="113"/>
      <c r="AD407" s="113"/>
      <c r="AE407" s="113"/>
      <c r="AF407" s="119"/>
      <c r="AG407" s="65"/>
      <c r="AH407" s="65"/>
    </row>
    <row r="408" spans="2:34" hidden="1">
      <c r="B408" s="292"/>
      <c r="C408" s="290"/>
      <c r="D408" s="287"/>
      <c r="E408" s="174"/>
      <c r="F408" s="113"/>
      <c r="G408" s="113"/>
      <c r="H408" s="113"/>
      <c r="I408" s="107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07"/>
      <c r="X408" s="113"/>
      <c r="Y408" s="113"/>
      <c r="Z408" s="113"/>
      <c r="AA408" s="113"/>
      <c r="AB408" s="113"/>
      <c r="AC408" s="113"/>
      <c r="AD408" s="113"/>
      <c r="AE408" s="113"/>
      <c r="AF408" s="119"/>
      <c r="AG408" s="65"/>
      <c r="AH408" s="65"/>
    </row>
    <row r="409" spans="2:34" hidden="1">
      <c r="B409" s="292"/>
      <c r="C409" s="290"/>
      <c r="D409" s="287"/>
      <c r="E409" s="174"/>
      <c r="F409" s="113"/>
      <c r="G409" s="113"/>
      <c r="H409" s="113"/>
      <c r="I409" s="107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07"/>
      <c r="X409" s="113"/>
      <c r="Y409" s="113"/>
      <c r="Z409" s="113"/>
      <c r="AA409" s="113"/>
      <c r="AB409" s="113"/>
      <c r="AC409" s="113"/>
      <c r="AD409" s="113"/>
      <c r="AE409" s="113"/>
      <c r="AF409" s="119"/>
      <c r="AG409" s="65"/>
      <c r="AH409" s="65"/>
    </row>
    <row r="410" spans="2:34" hidden="1">
      <c r="B410" s="292"/>
      <c r="C410" s="290"/>
      <c r="D410" s="287"/>
      <c r="E410" s="174"/>
      <c r="F410" s="113"/>
      <c r="G410" s="113"/>
      <c r="H410" s="113"/>
      <c r="I410" s="107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07"/>
      <c r="X410" s="113"/>
      <c r="Y410" s="113"/>
      <c r="Z410" s="113"/>
      <c r="AA410" s="113"/>
      <c r="AB410" s="113"/>
      <c r="AC410" s="113"/>
      <c r="AD410" s="113"/>
      <c r="AE410" s="113"/>
      <c r="AF410" s="119"/>
      <c r="AG410" s="65"/>
      <c r="AH410" s="65"/>
    </row>
    <row r="411" spans="2:34" hidden="1">
      <c r="B411" s="292"/>
      <c r="C411" s="290"/>
      <c r="D411" s="287"/>
      <c r="E411" s="174"/>
      <c r="F411" s="113"/>
      <c r="G411" s="113"/>
      <c r="H411" s="113"/>
      <c r="I411" s="107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07"/>
      <c r="X411" s="113"/>
      <c r="Y411" s="113"/>
      <c r="Z411" s="113"/>
      <c r="AA411" s="113"/>
      <c r="AB411" s="113"/>
      <c r="AC411" s="113"/>
      <c r="AD411" s="113"/>
      <c r="AE411" s="113"/>
      <c r="AF411" s="119"/>
      <c r="AG411" s="65"/>
      <c r="AH411" s="65"/>
    </row>
    <row r="412" spans="2:34" hidden="1">
      <c r="B412" s="292"/>
      <c r="C412" s="290"/>
      <c r="D412" s="287"/>
      <c r="E412" s="174"/>
      <c r="F412" s="113"/>
      <c r="G412" s="113"/>
      <c r="H412" s="113"/>
      <c r="I412" s="107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07"/>
      <c r="X412" s="113"/>
      <c r="Y412" s="113"/>
      <c r="Z412" s="113"/>
      <c r="AA412" s="113"/>
      <c r="AB412" s="113"/>
      <c r="AC412" s="113"/>
      <c r="AD412" s="113"/>
      <c r="AE412" s="113"/>
      <c r="AF412" s="119"/>
      <c r="AG412" s="65"/>
      <c r="AH412" s="65"/>
    </row>
    <row r="413" spans="2:34" hidden="1">
      <c r="B413" s="292"/>
      <c r="C413" s="290"/>
      <c r="D413" s="287"/>
      <c r="E413" s="174"/>
      <c r="F413" s="113"/>
      <c r="G413" s="113"/>
      <c r="H413" s="113"/>
      <c r="I413" s="107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07"/>
      <c r="X413" s="113"/>
      <c r="Y413" s="113"/>
      <c r="Z413" s="113"/>
      <c r="AA413" s="113"/>
      <c r="AB413" s="113"/>
      <c r="AC413" s="113"/>
      <c r="AD413" s="113"/>
      <c r="AE413" s="113"/>
      <c r="AF413" s="119"/>
      <c r="AG413" s="65"/>
      <c r="AH413" s="65"/>
    </row>
    <row r="414" spans="2:34" hidden="1">
      <c r="B414" s="292"/>
      <c r="C414" s="290"/>
      <c r="D414" s="287"/>
      <c r="E414" s="174"/>
      <c r="F414" s="113"/>
      <c r="G414" s="113"/>
      <c r="H414" s="113"/>
      <c r="I414" s="107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07"/>
      <c r="X414" s="113"/>
      <c r="Y414" s="113"/>
      <c r="Z414" s="113"/>
      <c r="AA414" s="113"/>
      <c r="AB414" s="113"/>
      <c r="AC414" s="113"/>
      <c r="AD414" s="113"/>
      <c r="AE414" s="113"/>
      <c r="AF414" s="119"/>
      <c r="AG414" s="65"/>
      <c r="AH414" s="65"/>
    </row>
    <row r="415" spans="2:34" hidden="1">
      <c r="B415" s="292"/>
      <c r="C415" s="290"/>
      <c r="D415" s="287"/>
      <c r="E415" s="174"/>
      <c r="F415" s="113"/>
      <c r="G415" s="113"/>
      <c r="H415" s="113"/>
      <c r="I415" s="107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07"/>
      <c r="X415" s="113"/>
      <c r="Y415" s="113"/>
      <c r="Z415" s="113"/>
      <c r="AA415" s="113"/>
      <c r="AB415" s="113"/>
      <c r="AC415" s="113"/>
      <c r="AD415" s="113"/>
      <c r="AE415" s="113"/>
      <c r="AF415" s="119"/>
      <c r="AG415" s="65"/>
      <c r="AH415" s="65"/>
    </row>
    <row r="416" spans="2:34" hidden="1">
      <c r="B416" s="292"/>
      <c r="C416" s="290"/>
      <c r="D416" s="287"/>
      <c r="E416" s="174"/>
      <c r="F416" s="113"/>
      <c r="G416" s="113"/>
      <c r="H416" s="113"/>
      <c r="I416" s="107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07"/>
      <c r="X416" s="113"/>
      <c r="Y416" s="113"/>
      <c r="Z416" s="113"/>
      <c r="AA416" s="113"/>
      <c r="AB416" s="113"/>
      <c r="AC416" s="113"/>
      <c r="AD416" s="113"/>
      <c r="AE416" s="113"/>
      <c r="AF416" s="119"/>
      <c r="AG416" s="65"/>
      <c r="AH416" s="65"/>
    </row>
    <row r="417" spans="2:34" hidden="1">
      <c r="B417" s="292"/>
      <c r="C417" s="290"/>
      <c r="D417" s="287"/>
      <c r="E417" s="174"/>
      <c r="F417" s="113"/>
      <c r="G417" s="113"/>
      <c r="H417" s="113"/>
      <c r="I417" s="107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07"/>
      <c r="X417" s="113"/>
      <c r="Y417" s="113"/>
      <c r="Z417" s="113"/>
      <c r="AA417" s="113"/>
      <c r="AB417" s="113"/>
      <c r="AC417" s="113"/>
      <c r="AD417" s="113"/>
      <c r="AE417" s="113"/>
      <c r="AF417" s="119"/>
      <c r="AG417" s="65"/>
      <c r="AH417" s="65"/>
    </row>
    <row r="418" spans="2:34" hidden="1">
      <c r="B418" s="292"/>
      <c r="C418" s="290"/>
      <c r="D418" s="287"/>
      <c r="E418" s="174"/>
      <c r="F418" s="113"/>
      <c r="G418" s="113"/>
      <c r="H418" s="113"/>
      <c r="I418" s="156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07"/>
      <c r="X418" s="113"/>
      <c r="Y418" s="113"/>
      <c r="Z418" s="113"/>
      <c r="AA418" s="113"/>
      <c r="AB418" s="113"/>
      <c r="AC418" s="113"/>
      <c r="AD418" s="113"/>
      <c r="AE418" s="113"/>
      <c r="AF418" s="119"/>
      <c r="AG418" s="65"/>
      <c r="AH418" s="65"/>
    </row>
    <row r="419" spans="2:34" hidden="1">
      <c r="B419" s="292"/>
      <c r="C419" s="290"/>
      <c r="D419" s="287"/>
      <c r="E419" s="174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07"/>
      <c r="X419" s="113"/>
      <c r="Y419" s="113"/>
      <c r="Z419" s="113"/>
      <c r="AA419" s="113"/>
      <c r="AB419" s="113"/>
      <c r="AC419" s="113"/>
      <c r="AD419" s="113"/>
      <c r="AE419" s="113"/>
      <c r="AF419" s="119"/>
      <c r="AG419" s="65"/>
      <c r="AH419" s="65"/>
    </row>
    <row r="420" spans="2:34" hidden="1">
      <c r="B420" s="292"/>
      <c r="C420" s="290"/>
      <c r="D420" s="287"/>
      <c r="E420" s="174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07"/>
      <c r="X420" s="113"/>
      <c r="Y420" s="113"/>
      <c r="Z420" s="113"/>
      <c r="AA420" s="113"/>
      <c r="AB420" s="113"/>
      <c r="AC420" s="113"/>
      <c r="AD420" s="113"/>
      <c r="AE420" s="113"/>
      <c r="AF420" s="119"/>
      <c r="AG420" s="65"/>
      <c r="AH420" s="65"/>
    </row>
    <row r="421" spans="2:34" hidden="1">
      <c r="B421" s="292"/>
      <c r="C421" s="290"/>
      <c r="D421" s="287"/>
      <c r="E421" s="174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07"/>
      <c r="X421" s="113"/>
      <c r="Y421" s="113"/>
      <c r="Z421" s="113"/>
      <c r="AA421" s="113"/>
      <c r="AB421" s="113"/>
      <c r="AC421" s="113"/>
      <c r="AD421" s="113"/>
      <c r="AE421" s="113"/>
      <c r="AF421" s="119"/>
      <c r="AG421" s="65"/>
      <c r="AH421" s="65"/>
    </row>
    <row r="422" spans="2:34" hidden="1">
      <c r="B422" s="293"/>
      <c r="C422" s="279"/>
      <c r="D422" s="288"/>
      <c r="E422" s="174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07"/>
      <c r="X422" s="113"/>
      <c r="Y422" s="113"/>
      <c r="Z422" s="113"/>
      <c r="AA422" s="113"/>
      <c r="AB422" s="113"/>
      <c r="AC422" s="113"/>
      <c r="AD422" s="113"/>
      <c r="AE422" s="113"/>
      <c r="AF422" s="119"/>
      <c r="AG422" s="65"/>
      <c r="AH422" s="65"/>
    </row>
    <row r="423" spans="2:34" ht="27.75" hidden="1" customHeight="1">
      <c r="B423" s="296">
        <v>7</v>
      </c>
      <c r="C423" s="295"/>
      <c r="D423" s="294"/>
      <c r="E423" s="107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07"/>
      <c r="X423" s="113"/>
      <c r="Y423" s="113"/>
      <c r="Z423" s="113"/>
      <c r="AA423" s="107"/>
      <c r="AB423" s="113"/>
      <c r="AC423" s="113"/>
      <c r="AD423" s="113"/>
      <c r="AE423" s="113"/>
      <c r="AF423" s="119"/>
      <c r="AG423" s="107"/>
      <c r="AH423" s="113"/>
    </row>
    <row r="424" spans="2:34" hidden="1">
      <c r="B424" s="296"/>
      <c r="C424" s="295"/>
      <c r="D424" s="294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07"/>
      <c r="X424" s="113"/>
      <c r="Y424" s="113"/>
      <c r="Z424" s="113"/>
      <c r="AA424" s="156"/>
      <c r="AB424" s="113"/>
      <c r="AC424" s="113"/>
      <c r="AD424" s="113"/>
      <c r="AE424" s="113"/>
      <c r="AF424" s="119"/>
      <c r="AG424" s="65"/>
      <c r="AH424" s="113"/>
    </row>
    <row r="425" spans="2:34" ht="14.25" hidden="1" customHeight="1">
      <c r="B425" s="296"/>
      <c r="C425" s="295"/>
      <c r="D425" s="294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07"/>
      <c r="X425" s="113"/>
      <c r="Y425" s="113"/>
      <c r="Z425" s="113"/>
      <c r="AA425" s="113"/>
      <c r="AB425" s="113"/>
      <c r="AC425" s="113"/>
      <c r="AD425" s="113"/>
      <c r="AE425" s="113"/>
      <c r="AF425" s="119"/>
      <c r="AG425" s="65"/>
      <c r="AH425" s="65"/>
    </row>
    <row r="426" spans="2:34" hidden="1">
      <c r="B426" s="296"/>
      <c r="C426" s="295"/>
      <c r="D426" s="294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07"/>
      <c r="X426" s="113"/>
      <c r="Y426" s="113"/>
      <c r="Z426" s="113"/>
      <c r="AA426" s="113"/>
      <c r="AB426" s="113"/>
      <c r="AC426" s="113"/>
      <c r="AD426" s="113"/>
      <c r="AE426" s="113"/>
      <c r="AF426" s="119"/>
      <c r="AG426" s="65"/>
      <c r="AH426" s="65"/>
    </row>
    <row r="427" spans="2:34" hidden="1">
      <c r="B427" s="296"/>
      <c r="C427" s="295"/>
      <c r="D427" s="294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07"/>
      <c r="X427" s="113"/>
      <c r="Y427" s="113"/>
      <c r="Z427" s="113"/>
      <c r="AA427" s="113"/>
      <c r="AB427" s="113"/>
      <c r="AC427" s="113"/>
      <c r="AD427" s="113"/>
      <c r="AE427" s="113"/>
      <c r="AF427" s="119"/>
      <c r="AG427" s="65"/>
      <c r="AH427" s="65"/>
    </row>
    <row r="428" spans="2:34" hidden="1">
      <c r="B428" s="296"/>
      <c r="C428" s="295"/>
      <c r="D428" s="294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07"/>
      <c r="X428" s="113"/>
      <c r="Y428" s="113"/>
      <c r="Z428" s="113"/>
      <c r="AA428" s="113"/>
      <c r="AB428" s="113"/>
      <c r="AC428" s="113"/>
      <c r="AD428" s="113"/>
      <c r="AE428" s="113"/>
      <c r="AF428" s="119"/>
      <c r="AG428" s="65"/>
      <c r="AH428" s="65"/>
    </row>
    <row r="429" spans="2:34" hidden="1">
      <c r="B429" s="296"/>
      <c r="C429" s="295"/>
      <c r="D429" s="294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07"/>
      <c r="X429" s="113"/>
      <c r="Y429" s="113"/>
      <c r="Z429" s="113"/>
      <c r="AA429" s="113"/>
      <c r="AB429" s="113"/>
      <c r="AC429" s="113"/>
      <c r="AD429" s="113"/>
      <c r="AE429" s="113"/>
      <c r="AF429" s="119"/>
      <c r="AG429" s="65"/>
      <c r="AH429" s="65"/>
    </row>
    <row r="430" spans="2:34" hidden="1">
      <c r="B430" s="296"/>
      <c r="C430" s="295"/>
      <c r="D430" s="294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07"/>
      <c r="X430" s="113"/>
      <c r="Y430" s="113"/>
      <c r="Z430" s="113"/>
      <c r="AA430" s="113"/>
      <c r="AB430" s="113"/>
      <c r="AC430" s="113"/>
      <c r="AD430" s="113"/>
      <c r="AE430" s="113"/>
      <c r="AF430" s="119"/>
      <c r="AG430" s="65"/>
      <c r="AH430" s="65"/>
    </row>
    <row r="431" spans="2:34" hidden="1">
      <c r="B431" s="296"/>
      <c r="C431" s="295"/>
      <c r="D431" s="294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07"/>
      <c r="X431" s="113"/>
      <c r="Y431" s="113"/>
      <c r="Z431" s="113"/>
      <c r="AA431" s="113"/>
      <c r="AB431" s="113"/>
      <c r="AC431" s="113"/>
      <c r="AD431" s="113"/>
      <c r="AE431" s="113"/>
      <c r="AF431" s="119"/>
      <c r="AG431" s="65"/>
      <c r="AH431" s="65"/>
    </row>
    <row r="432" spans="2:34" hidden="1">
      <c r="B432" s="291">
        <v>8</v>
      </c>
      <c r="C432" s="289"/>
      <c r="D432" s="286"/>
      <c r="E432" s="87"/>
      <c r="F432" s="87"/>
      <c r="G432" s="87"/>
      <c r="H432" s="87"/>
      <c r="I432" s="108"/>
      <c r="J432" s="113"/>
      <c r="K432" s="87"/>
      <c r="L432" s="87"/>
      <c r="M432" s="87"/>
      <c r="N432" s="113"/>
      <c r="O432" s="87"/>
      <c r="P432" s="113"/>
      <c r="Q432" s="87"/>
      <c r="R432" s="87"/>
      <c r="S432" s="87"/>
      <c r="T432" s="87"/>
      <c r="U432" s="87"/>
      <c r="V432" s="87"/>
      <c r="W432" s="87"/>
      <c r="X432" s="87"/>
      <c r="Y432" s="87"/>
      <c r="Z432" s="87"/>
      <c r="AA432" s="87"/>
      <c r="AB432" s="113"/>
      <c r="AC432" s="87"/>
      <c r="AD432" s="113"/>
      <c r="AE432" s="87"/>
      <c r="AF432" s="126"/>
      <c r="AG432" s="65"/>
      <c r="AH432" s="113"/>
    </row>
    <row r="433" spans="2:34" hidden="1">
      <c r="B433" s="292"/>
      <c r="C433" s="290"/>
      <c r="D433" s="287"/>
      <c r="E433" s="87"/>
      <c r="F433" s="87"/>
      <c r="G433" s="87"/>
      <c r="H433" s="87"/>
      <c r="I433" s="107"/>
      <c r="J433" s="113"/>
      <c r="K433" s="87"/>
      <c r="L433" s="87"/>
      <c r="M433" s="87"/>
      <c r="N433" s="113"/>
      <c r="O433" s="87"/>
      <c r="P433" s="113"/>
      <c r="Q433" s="87"/>
      <c r="R433" s="87"/>
      <c r="S433" s="87"/>
      <c r="T433" s="87"/>
      <c r="U433" s="87"/>
      <c r="V433" s="87"/>
      <c r="W433" s="87"/>
      <c r="X433" s="87"/>
      <c r="Y433" s="87"/>
      <c r="Z433" s="87"/>
      <c r="AA433" s="87"/>
      <c r="AB433" s="113"/>
      <c r="AC433" s="87"/>
      <c r="AD433" s="113"/>
      <c r="AE433" s="87"/>
      <c r="AF433" s="126"/>
      <c r="AG433" s="65"/>
      <c r="AH433" s="113"/>
    </row>
    <row r="434" spans="2:34" hidden="1">
      <c r="B434" s="292"/>
      <c r="C434" s="290"/>
      <c r="D434" s="287"/>
      <c r="E434" s="87"/>
      <c r="F434" s="87"/>
      <c r="G434" s="87"/>
      <c r="H434" s="87"/>
      <c r="I434" s="107"/>
      <c r="J434" s="113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  <c r="AA434" s="87"/>
      <c r="AB434" s="87"/>
      <c r="AC434" s="87"/>
      <c r="AD434" s="113"/>
      <c r="AE434" s="87"/>
      <c r="AF434" s="126"/>
      <c r="AG434" s="65"/>
      <c r="AH434" s="113"/>
    </row>
    <row r="435" spans="2:34" hidden="1">
      <c r="B435" s="292"/>
      <c r="C435" s="290"/>
      <c r="D435" s="287"/>
      <c r="E435" s="87"/>
      <c r="F435" s="87"/>
      <c r="G435" s="87"/>
      <c r="H435" s="87"/>
      <c r="I435" s="107"/>
      <c r="J435" s="113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  <c r="AA435" s="87"/>
      <c r="AB435" s="87"/>
      <c r="AC435" s="87"/>
      <c r="AD435" s="87"/>
      <c r="AE435" s="87"/>
      <c r="AF435" s="126"/>
      <c r="AG435" s="65"/>
      <c r="AH435" s="113"/>
    </row>
    <row r="436" spans="2:34" hidden="1">
      <c r="B436" s="292"/>
      <c r="C436" s="290"/>
      <c r="D436" s="287"/>
      <c r="E436" s="87"/>
      <c r="F436" s="87"/>
      <c r="G436" s="87"/>
      <c r="H436" s="87"/>
      <c r="I436" s="107"/>
      <c r="J436" s="113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  <c r="AA436" s="87"/>
      <c r="AB436" s="87"/>
      <c r="AC436" s="87"/>
      <c r="AD436" s="87"/>
      <c r="AE436" s="87"/>
      <c r="AF436" s="126"/>
      <c r="AG436" s="65"/>
      <c r="AH436" s="113"/>
    </row>
    <row r="437" spans="2:34" hidden="1">
      <c r="B437" s="293"/>
      <c r="C437" s="279"/>
      <c r="D437" s="288"/>
      <c r="E437" s="87"/>
      <c r="F437" s="87"/>
      <c r="G437" s="87"/>
      <c r="H437" s="87"/>
      <c r="I437" s="107"/>
      <c r="J437" s="113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  <c r="AA437" s="87"/>
      <c r="AB437" s="87"/>
      <c r="AC437" s="87"/>
      <c r="AD437" s="87"/>
      <c r="AE437" s="87"/>
      <c r="AF437" s="126"/>
      <c r="AG437" s="65"/>
      <c r="AH437" s="65"/>
    </row>
    <row r="438" spans="2:34" ht="15.75" hidden="1">
      <c r="B438" s="175"/>
      <c r="C438" s="124"/>
      <c r="D438" s="176" t="s">
        <v>159</v>
      </c>
      <c r="E438" s="171">
        <f>SUM(E322:E437)</f>
        <v>0</v>
      </c>
      <c r="F438" s="171"/>
      <c r="G438" s="171">
        <f>SUM(G322:G437)</f>
        <v>0</v>
      </c>
      <c r="H438" s="171"/>
      <c r="I438" s="173">
        <f>SUM(I322:I437)</f>
        <v>0</v>
      </c>
      <c r="J438" s="173"/>
      <c r="K438" s="171">
        <f>SUM(K322:K437)</f>
        <v>0</v>
      </c>
      <c r="L438" s="171"/>
      <c r="M438" s="171">
        <f>SUM(M322:M437)</f>
        <v>0</v>
      </c>
      <c r="N438" s="171"/>
      <c r="O438" s="171">
        <f>SUM(O322:O437)</f>
        <v>0</v>
      </c>
      <c r="P438" s="171"/>
      <c r="Q438" s="171"/>
      <c r="R438" s="171"/>
      <c r="S438" s="171"/>
      <c r="T438" s="171"/>
      <c r="U438" s="171"/>
      <c r="V438" s="171"/>
      <c r="W438" s="171"/>
      <c r="X438" s="171"/>
      <c r="Y438" s="171"/>
      <c r="Z438" s="171"/>
      <c r="AA438" s="171"/>
      <c r="AB438" s="171"/>
      <c r="AC438" s="171"/>
      <c r="AD438" s="171"/>
      <c r="AE438" s="171"/>
      <c r="AF438" s="171"/>
      <c r="AG438" s="65"/>
      <c r="AH438" s="65"/>
    </row>
    <row r="439" spans="2:34" ht="30">
      <c r="B439" s="291">
        <v>1</v>
      </c>
      <c r="C439" s="291" t="s">
        <v>164</v>
      </c>
      <c r="D439" s="286"/>
      <c r="E439" s="189" t="s">
        <v>230</v>
      </c>
      <c r="F439" s="189" t="s">
        <v>229</v>
      </c>
      <c r="G439" s="65"/>
      <c r="H439" s="113"/>
      <c r="I439" s="189" t="s">
        <v>240</v>
      </c>
      <c r="J439" s="113" t="s">
        <v>239</v>
      </c>
      <c r="K439" s="189" t="s">
        <v>220</v>
      </c>
      <c r="L439" s="113" t="s">
        <v>251</v>
      </c>
      <c r="M439" s="87"/>
      <c r="N439" s="113"/>
      <c r="O439" s="87"/>
      <c r="P439" s="113"/>
      <c r="Q439" s="87"/>
      <c r="R439" s="87"/>
      <c r="S439" s="87"/>
      <c r="T439" s="87"/>
      <c r="U439" s="87"/>
      <c r="V439" s="189"/>
      <c r="W439" s="189" t="s">
        <v>260</v>
      </c>
      <c r="X439" s="189" t="s">
        <v>262</v>
      </c>
      <c r="Y439" s="87"/>
      <c r="Z439" s="87"/>
      <c r="AA439" s="189" t="s">
        <v>136</v>
      </c>
      <c r="AB439" s="189" t="s">
        <v>266</v>
      </c>
      <c r="AC439" s="87"/>
      <c r="AD439" s="87"/>
      <c r="AE439" s="87"/>
      <c r="AF439" s="126"/>
      <c r="AG439" s="65">
        <v>1</v>
      </c>
      <c r="AH439" s="113" t="s">
        <v>267</v>
      </c>
    </row>
    <row r="440" spans="2:34" ht="30">
      <c r="B440" s="292"/>
      <c r="C440" s="292"/>
      <c r="D440" s="287"/>
      <c r="E440" s="189" t="s">
        <v>231</v>
      </c>
      <c r="F440" s="189" t="s">
        <v>232</v>
      </c>
      <c r="G440" s="65"/>
      <c r="H440" s="113"/>
      <c r="I440" s="189" t="s">
        <v>240</v>
      </c>
      <c r="J440" s="113" t="s">
        <v>241</v>
      </c>
      <c r="K440" s="189" t="s">
        <v>222</v>
      </c>
      <c r="L440" s="113" t="s">
        <v>252</v>
      </c>
      <c r="M440" s="87"/>
      <c r="N440" s="87"/>
      <c r="O440" s="87"/>
      <c r="P440" s="113"/>
      <c r="Q440" s="87"/>
      <c r="R440" s="87"/>
      <c r="S440" s="87"/>
      <c r="T440" s="87"/>
      <c r="U440" s="87"/>
      <c r="V440" s="189"/>
      <c r="W440" s="189" t="s">
        <v>147</v>
      </c>
      <c r="X440" s="189" t="s">
        <v>261</v>
      </c>
      <c r="Y440" s="87"/>
      <c r="Z440" s="87"/>
      <c r="AA440" s="87"/>
      <c r="AB440" s="87"/>
      <c r="AC440" s="87"/>
      <c r="AD440" s="87"/>
      <c r="AE440" s="87"/>
      <c r="AF440" s="126"/>
      <c r="AG440" s="65"/>
      <c r="AH440" s="113"/>
    </row>
    <row r="441" spans="2:34">
      <c r="B441" s="292"/>
      <c r="C441" s="292"/>
      <c r="D441" s="287"/>
      <c r="E441" s="87"/>
      <c r="F441" s="87"/>
      <c r="G441" s="87"/>
      <c r="H441" s="87"/>
      <c r="I441" s="87"/>
      <c r="J441" s="113"/>
      <c r="K441" s="189" t="s">
        <v>136</v>
      </c>
      <c r="L441" s="113" t="s">
        <v>223</v>
      </c>
      <c r="M441" s="87"/>
      <c r="N441" s="87"/>
      <c r="O441" s="87"/>
      <c r="P441" s="113"/>
      <c r="Q441" s="87"/>
      <c r="R441" s="87"/>
      <c r="S441" s="87"/>
      <c r="T441" s="87"/>
      <c r="U441" s="87"/>
      <c r="V441" s="87"/>
      <c r="W441" s="87"/>
      <c r="X441" s="87"/>
      <c r="Y441" s="87"/>
      <c r="Z441" s="87"/>
      <c r="AA441" s="87"/>
      <c r="AB441" s="87"/>
      <c r="AC441" s="87"/>
      <c r="AD441" s="87"/>
      <c r="AE441" s="87"/>
      <c r="AF441" s="126"/>
      <c r="AG441" s="65"/>
      <c r="AH441" s="113"/>
    </row>
    <row r="442" spans="2:34">
      <c r="B442" s="292"/>
      <c r="C442" s="292"/>
      <c r="D442" s="287"/>
      <c r="E442" s="87"/>
      <c r="F442" s="87"/>
      <c r="G442" s="87"/>
      <c r="H442" s="87"/>
      <c r="I442" s="87"/>
      <c r="J442" s="113"/>
      <c r="K442" s="87"/>
      <c r="L442" s="113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  <c r="AA442" s="87"/>
      <c r="AB442" s="87"/>
      <c r="AC442" s="87"/>
      <c r="AD442" s="87"/>
      <c r="AE442" s="87"/>
      <c r="AF442" s="126"/>
      <c r="AG442" s="65"/>
      <c r="AH442" s="113"/>
    </row>
    <row r="443" spans="2:34">
      <c r="B443" s="292"/>
      <c r="C443" s="292"/>
      <c r="D443" s="287"/>
      <c r="E443" s="87"/>
      <c r="F443" s="87"/>
      <c r="G443" s="87"/>
      <c r="H443" s="87"/>
      <c r="I443" s="87"/>
      <c r="J443" s="113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  <c r="AA443" s="87"/>
      <c r="AB443" s="87"/>
      <c r="AC443" s="87"/>
      <c r="AD443" s="87"/>
      <c r="AE443" s="87"/>
      <c r="AF443" s="126"/>
      <c r="AG443" s="65"/>
      <c r="AH443" s="65"/>
    </row>
    <row r="444" spans="2:34">
      <c r="B444" s="292"/>
      <c r="C444" s="292"/>
      <c r="D444" s="287"/>
      <c r="E444" s="87"/>
      <c r="F444" s="87"/>
      <c r="G444" s="87"/>
      <c r="H444" s="87"/>
      <c r="I444" s="87"/>
      <c r="J444" s="113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  <c r="AA444" s="87"/>
      <c r="AB444" s="87"/>
      <c r="AC444" s="87"/>
      <c r="AD444" s="87"/>
      <c r="AE444" s="87"/>
      <c r="AF444" s="126"/>
      <c r="AG444" s="65"/>
      <c r="AH444" s="65"/>
    </row>
    <row r="445" spans="2:34">
      <c r="B445" s="292"/>
      <c r="C445" s="292"/>
      <c r="D445" s="287"/>
      <c r="E445" s="87"/>
      <c r="F445" s="87"/>
      <c r="G445" s="87"/>
      <c r="H445" s="87"/>
      <c r="I445" s="87"/>
      <c r="J445" s="113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  <c r="AA445" s="87"/>
      <c r="AB445" s="87"/>
      <c r="AC445" s="87"/>
      <c r="AD445" s="87"/>
      <c r="AE445" s="87"/>
      <c r="AF445" s="126"/>
      <c r="AG445" s="65"/>
      <c r="AH445" s="65"/>
    </row>
    <row r="446" spans="2:34">
      <c r="B446" s="292"/>
      <c r="C446" s="292"/>
      <c r="D446" s="287"/>
      <c r="E446" s="87"/>
      <c r="F446" s="87"/>
      <c r="G446" s="87"/>
      <c r="H446" s="87"/>
      <c r="I446" s="87"/>
      <c r="J446" s="113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  <c r="AA446" s="87"/>
      <c r="AB446" s="87"/>
      <c r="AC446" s="87"/>
      <c r="AD446" s="87"/>
      <c r="AE446" s="87"/>
      <c r="AF446" s="126"/>
      <c r="AG446" s="65"/>
      <c r="AH446" s="65"/>
    </row>
    <row r="447" spans="2:34">
      <c r="B447" s="292"/>
      <c r="C447" s="292"/>
      <c r="D447" s="287"/>
      <c r="E447" s="87"/>
      <c r="F447" s="87"/>
      <c r="G447" s="87"/>
      <c r="H447" s="87"/>
      <c r="I447" s="87"/>
      <c r="J447" s="113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  <c r="AA447" s="87"/>
      <c r="AB447" s="87"/>
      <c r="AC447" s="87"/>
      <c r="AD447" s="87"/>
      <c r="AE447" s="87"/>
      <c r="AF447" s="126"/>
      <c r="AG447" s="65"/>
      <c r="AH447" s="65"/>
    </row>
    <row r="448" spans="2:34">
      <c r="B448" s="292"/>
      <c r="C448" s="292"/>
      <c r="D448" s="287"/>
      <c r="E448" s="87"/>
      <c r="F448" s="87"/>
      <c r="G448" s="87"/>
      <c r="H448" s="87"/>
      <c r="I448" s="87"/>
      <c r="J448" s="113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  <c r="AA448" s="87"/>
      <c r="AB448" s="87"/>
      <c r="AC448" s="87"/>
      <c r="AD448" s="87"/>
      <c r="AE448" s="87"/>
      <c r="AF448" s="126"/>
      <c r="AG448" s="65"/>
      <c r="AH448" s="65"/>
    </row>
    <row r="449" spans="2:34">
      <c r="B449" s="292"/>
      <c r="C449" s="292"/>
      <c r="D449" s="287"/>
      <c r="E449" s="87"/>
      <c r="F449" s="87"/>
      <c r="G449" s="87"/>
      <c r="H449" s="87"/>
      <c r="I449" s="87"/>
      <c r="J449" s="113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  <c r="AA449" s="87"/>
      <c r="AB449" s="87"/>
      <c r="AC449" s="87"/>
      <c r="AD449" s="87"/>
      <c r="AE449" s="87"/>
      <c r="AF449" s="126"/>
      <c r="AG449" s="65"/>
      <c r="AH449" s="65"/>
    </row>
    <row r="450" spans="2:34">
      <c r="B450" s="292"/>
      <c r="C450" s="292"/>
      <c r="D450" s="287"/>
      <c r="E450" s="87"/>
      <c r="F450" s="87"/>
      <c r="G450" s="87"/>
      <c r="H450" s="87"/>
      <c r="I450" s="87"/>
      <c r="J450" s="113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  <c r="AA450" s="87"/>
      <c r="AB450" s="87"/>
      <c r="AC450" s="87"/>
      <c r="AD450" s="87"/>
      <c r="AE450" s="87"/>
      <c r="AF450" s="126"/>
      <c r="AG450" s="65"/>
      <c r="AH450" s="65"/>
    </row>
    <row r="451" spans="2:34">
      <c r="B451" s="292"/>
      <c r="C451" s="292"/>
      <c r="D451" s="287"/>
      <c r="E451" s="87"/>
      <c r="F451" s="87"/>
      <c r="G451" s="87"/>
      <c r="H451" s="87"/>
      <c r="I451" s="87"/>
      <c r="J451" s="113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  <c r="AA451" s="87"/>
      <c r="AB451" s="87"/>
      <c r="AC451" s="87"/>
      <c r="AD451" s="87"/>
      <c r="AE451" s="87"/>
      <c r="AF451" s="126"/>
      <c r="AG451" s="65"/>
      <c r="AH451" s="65"/>
    </row>
    <row r="452" spans="2:34">
      <c r="B452" s="292"/>
      <c r="C452" s="292"/>
      <c r="D452" s="287"/>
      <c r="E452" s="87"/>
      <c r="F452" s="87"/>
      <c r="G452" s="87"/>
      <c r="H452" s="87"/>
      <c r="I452" s="87"/>
      <c r="J452" s="113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  <c r="AA452" s="87"/>
      <c r="AB452" s="87"/>
      <c r="AC452" s="87"/>
      <c r="AD452" s="87"/>
      <c r="AE452" s="87"/>
      <c r="AF452" s="126"/>
      <c r="AG452" s="65"/>
      <c r="AH452" s="65"/>
    </row>
    <row r="453" spans="2:34">
      <c r="B453" s="292"/>
      <c r="C453" s="292"/>
      <c r="D453" s="287"/>
      <c r="E453" s="87"/>
      <c r="F453" s="87"/>
      <c r="G453" s="87"/>
      <c r="H453" s="87"/>
      <c r="I453" s="87"/>
      <c r="J453" s="113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  <c r="AA453" s="87"/>
      <c r="AB453" s="87"/>
      <c r="AC453" s="87"/>
      <c r="AD453" s="87"/>
      <c r="AE453" s="87"/>
      <c r="AF453" s="126"/>
      <c r="AG453" s="65"/>
      <c r="AH453" s="65"/>
    </row>
    <row r="454" spans="2:34">
      <c r="B454" s="292"/>
      <c r="C454" s="292"/>
      <c r="D454" s="287"/>
      <c r="E454" s="87"/>
      <c r="F454" s="87"/>
      <c r="G454" s="87"/>
      <c r="H454" s="87"/>
      <c r="I454" s="87"/>
      <c r="J454" s="113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  <c r="AA454" s="87"/>
      <c r="AB454" s="87"/>
      <c r="AC454" s="87"/>
      <c r="AD454" s="87"/>
      <c r="AE454" s="87"/>
      <c r="AF454" s="126"/>
      <c r="AG454" s="65"/>
      <c r="AH454" s="65"/>
    </row>
    <row r="455" spans="2:34">
      <c r="B455" s="293"/>
      <c r="C455" s="293"/>
      <c r="D455" s="288"/>
      <c r="E455" s="87"/>
      <c r="F455" s="87"/>
      <c r="G455" s="87"/>
      <c r="H455" s="87"/>
      <c r="I455" s="87"/>
      <c r="J455" s="113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  <c r="AA455" s="87"/>
      <c r="AB455" s="87"/>
      <c r="AC455" s="87"/>
      <c r="AD455" s="87"/>
      <c r="AE455" s="87"/>
      <c r="AF455" s="126"/>
      <c r="AG455" s="65"/>
      <c r="AH455" s="65"/>
    </row>
    <row r="456" spans="2:34" hidden="1">
      <c r="B456" s="291">
        <v>2</v>
      </c>
      <c r="C456" s="289"/>
      <c r="D456" s="286"/>
      <c r="E456" s="87"/>
      <c r="F456" s="113"/>
      <c r="G456" s="87"/>
      <c r="H456" s="87"/>
      <c r="I456" s="87"/>
      <c r="J456" s="113"/>
      <c r="K456" s="87"/>
      <c r="L456" s="87"/>
      <c r="M456" s="87"/>
      <c r="N456" s="113"/>
      <c r="O456" s="87"/>
      <c r="P456" s="113"/>
      <c r="Q456" s="87"/>
      <c r="R456" s="87"/>
      <c r="S456" s="87"/>
      <c r="T456" s="87"/>
      <c r="U456" s="87"/>
      <c r="V456" s="113"/>
      <c r="W456" s="87"/>
      <c r="X456" s="113"/>
      <c r="Y456" s="87"/>
      <c r="Z456" s="87"/>
      <c r="AA456" s="87"/>
      <c r="AB456" s="113"/>
      <c r="AC456" s="87"/>
      <c r="AD456" s="113"/>
      <c r="AE456" s="87"/>
      <c r="AF456" s="126"/>
      <c r="AG456" s="65"/>
      <c r="AH456" s="113"/>
    </row>
    <row r="457" spans="2:34" hidden="1">
      <c r="B457" s="292"/>
      <c r="C457" s="290"/>
      <c r="D457" s="287"/>
      <c r="E457" s="87"/>
      <c r="F457" s="87"/>
      <c r="G457" s="87"/>
      <c r="H457" s="87"/>
      <c r="I457" s="87"/>
      <c r="J457" s="113"/>
      <c r="K457" s="87"/>
      <c r="L457" s="87"/>
      <c r="M457" s="87"/>
      <c r="N457" s="87"/>
      <c r="O457" s="87"/>
      <c r="P457" s="113"/>
      <c r="Q457" s="87"/>
      <c r="R457" s="87"/>
      <c r="S457" s="87"/>
      <c r="T457" s="87"/>
      <c r="U457" s="87"/>
      <c r="V457" s="87"/>
      <c r="W457" s="87"/>
      <c r="X457" s="113"/>
      <c r="Y457" s="87"/>
      <c r="Z457" s="87"/>
      <c r="AA457" s="87"/>
      <c r="AB457" s="87"/>
      <c r="AC457" s="87"/>
      <c r="AD457" s="87"/>
      <c r="AE457" s="87"/>
      <c r="AF457" s="126"/>
      <c r="AG457" s="65"/>
      <c r="AH457" s="113"/>
    </row>
    <row r="458" spans="2:34" hidden="1">
      <c r="B458" s="292"/>
      <c r="C458" s="290"/>
      <c r="D458" s="287"/>
      <c r="E458" s="87"/>
      <c r="F458" s="87"/>
      <c r="G458" s="87"/>
      <c r="H458" s="87"/>
      <c r="I458" s="87"/>
      <c r="J458" s="113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113"/>
      <c r="Y458" s="87"/>
      <c r="Z458" s="87"/>
      <c r="AA458" s="87"/>
      <c r="AB458" s="87"/>
      <c r="AC458" s="87"/>
      <c r="AD458" s="87"/>
      <c r="AE458" s="87"/>
      <c r="AF458" s="126"/>
      <c r="AG458" s="65"/>
      <c r="AH458" s="113"/>
    </row>
    <row r="459" spans="2:34" hidden="1">
      <c r="B459" s="292"/>
      <c r="C459" s="290"/>
      <c r="D459" s="287"/>
      <c r="E459" s="87"/>
      <c r="F459" s="87"/>
      <c r="G459" s="87"/>
      <c r="H459" s="87"/>
      <c r="I459" s="87"/>
      <c r="J459" s="113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113"/>
      <c r="Y459" s="87"/>
      <c r="Z459" s="87"/>
      <c r="AA459" s="87"/>
      <c r="AB459" s="87"/>
      <c r="AC459" s="87"/>
      <c r="AD459" s="87"/>
      <c r="AE459" s="87"/>
      <c r="AF459" s="126"/>
      <c r="AG459" s="65"/>
      <c r="AH459" s="65"/>
    </row>
    <row r="460" spans="2:34" hidden="1">
      <c r="B460" s="292"/>
      <c r="C460" s="290"/>
      <c r="D460" s="287"/>
      <c r="E460" s="87"/>
      <c r="F460" s="87"/>
      <c r="G460" s="87"/>
      <c r="H460" s="87"/>
      <c r="I460" s="87"/>
      <c r="J460" s="113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113"/>
      <c r="Y460" s="87"/>
      <c r="Z460" s="87"/>
      <c r="AA460" s="87"/>
      <c r="AB460" s="87"/>
      <c r="AC460" s="87"/>
      <c r="AD460" s="87"/>
      <c r="AE460" s="87"/>
      <c r="AF460" s="126"/>
      <c r="AG460" s="65"/>
      <c r="AH460" s="65"/>
    </row>
    <row r="461" spans="2:34" hidden="1">
      <c r="B461" s="292"/>
      <c r="C461" s="290"/>
      <c r="D461" s="287"/>
      <c r="E461" s="87"/>
      <c r="F461" s="87"/>
      <c r="G461" s="87"/>
      <c r="H461" s="87"/>
      <c r="I461" s="87"/>
      <c r="J461" s="113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113"/>
      <c r="Y461" s="87"/>
      <c r="Z461" s="87"/>
      <c r="AA461" s="87"/>
      <c r="AB461" s="87"/>
      <c r="AC461" s="87"/>
      <c r="AD461" s="87"/>
      <c r="AE461" s="87"/>
      <c r="AF461" s="126"/>
      <c r="AG461" s="65"/>
      <c r="AH461" s="65"/>
    </row>
    <row r="462" spans="2:34" hidden="1">
      <c r="B462" s="292"/>
      <c r="C462" s="290"/>
      <c r="D462" s="287"/>
      <c r="E462" s="87"/>
      <c r="F462" s="87"/>
      <c r="G462" s="87"/>
      <c r="H462" s="87"/>
      <c r="I462" s="87"/>
      <c r="J462" s="113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113"/>
      <c r="Y462" s="87"/>
      <c r="Z462" s="87"/>
      <c r="AA462" s="87"/>
      <c r="AB462" s="87"/>
      <c r="AC462" s="87"/>
      <c r="AD462" s="87"/>
      <c r="AE462" s="87"/>
      <c r="AF462" s="126"/>
      <c r="AG462" s="65"/>
      <c r="AH462" s="65"/>
    </row>
    <row r="463" spans="2:34" hidden="1">
      <c r="B463" s="292"/>
      <c r="C463" s="290"/>
      <c r="D463" s="287"/>
      <c r="E463" s="87"/>
      <c r="F463" s="87"/>
      <c r="G463" s="87"/>
      <c r="H463" s="87"/>
      <c r="I463" s="87"/>
      <c r="J463" s="113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113"/>
      <c r="Y463" s="87"/>
      <c r="Z463" s="87"/>
      <c r="AA463" s="87"/>
      <c r="AB463" s="87"/>
      <c r="AC463" s="87"/>
      <c r="AD463" s="87"/>
      <c r="AE463" s="87"/>
      <c r="AF463" s="126"/>
      <c r="AG463" s="65"/>
      <c r="AH463" s="65"/>
    </row>
    <row r="464" spans="2:34" hidden="1">
      <c r="B464" s="292"/>
      <c r="C464" s="290"/>
      <c r="D464" s="287"/>
      <c r="E464" s="87"/>
      <c r="F464" s="87"/>
      <c r="G464" s="87"/>
      <c r="H464" s="87"/>
      <c r="I464" s="87"/>
      <c r="J464" s="113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113"/>
      <c r="Y464" s="87"/>
      <c r="Z464" s="87"/>
      <c r="AA464" s="87"/>
      <c r="AB464" s="87"/>
      <c r="AC464" s="87"/>
      <c r="AD464" s="87"/>
      <c r="AE464" s="87"/>
      <c r="AF464" s="126"/>
      <c r="AG464" s="65"/>
      <c r="AH464" s="65"/>
    </row>
    <row r="465" spans="2:34" hidden="1">
      <c r="B465" s="292"/>
      <c r="C465" s="290"/>
      <c r="D465" s="287"/>
      <c r="E465" s="87"/>
      <c r="F465" s="87"/>
      <c r="G465" s="87"/>
      <c r="H465" s="87"/>
      <c r="I465" s="87"/>
      <c r="J465" s="113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113"/>
      <c r="Y465" s="87"/>
      <c r="Z465" s="87"/>
      <c r="AA465" s="87"/>
      <c r="AB465" s="87"/>
      <c r="AC465" s="87"/>
      <c r="AD465" s="87"/>
      <c r="AE465" s="87"/>
      <c r="AF465" s="126"/>
      <c r="AG465" s="65"/>
      <c r="AH465" s="65"/>
    </row>
    <row r="466" spans="2:34" hidden="1">
      <c r="B466" s="292"/>
      <c r="C466" s="290"/>
      <c r="D466" s="287"/>
      <c r="E466" s="87"/>
      <c r="F466" s="87"/>
      <c r="G466" s="87"/>
      <c r="H466" s="87"/>
      <c r="I466" s="87"/>
      <c r="J466" s="113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113"/>
      <c r="Y466" s="87"/>
      <c r="Z466" s="87"/>
      <c r="AA466" s="87"/>
      <c r="AB466" s="87"/>
      <c r="AC466" s="87"/>
      <c r="AD466" s="87"/>
      <c r="AE466" s="87"/>
      <c r="AF466" s="126"/>
      <c r="AG466" s="65"/>
      <c r="AH466" s="65"/>
    </row>
    <row r="467" spans="2:34" hidden="1">
      <c r="B467" s="292"/>
      <c r="C467" s="290"/>
      <c r="D467" s="287"/>
      <c r="E467" s="87"/>
      <c r="F467" s="87"/>
      <c r="G467" s="87"/>
      <c r="H467" s="87"/>
      <c r="I467" s="87"/>
      <c r="J467" s="113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113"/>
      <c r="Y467" s="87"/>
      <c r="Z467" s="87"/>
      <c r="AA467" s="87"/>
      <c r="AB467" s="87"/>
      <c r="AC467" s="87"/>
      <c r="AD467" s="87"/>
      <c r="AE467" s="87"/>
      <c r="AF467" s="126"/>
      <c r="AG467" s="65"/>
      <c r="AH467" s="65"/>
    </row>
    <row r="468" spans="2:34" hidden="1">
      <c r="B468" s="292"/>
      <c r="C468" s="290"/>
      <c r="D468" s="287"/>
      <c r="E468" s="87"/>
      <c r="F468" s="87"/>
      <c r="G468" s="87"/>
      <c r="H468" s="87"/>
      <c r="I468" s="87"/>
      <c r="J468" s="113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113"/>
      <c r="Y468" s="87"/>
      <c r="Z468" s="87"/>
      <c r="AA468" s="87"/>
      <c r="AB468" s="87"/>
      <c r="AC468" s="87"/>
      <c r="AD468" s="87"/>
      <c r="AE468" s="87"/>
      <c r="AF468" s="126"/>
      <c r="AG468" s="65"/>
      <c r="AH468" s="65"/>
    </row>
    <row r="469" spans="2:34" hidden="1">
      <c r="B469" s="292"/>
      <c r="C469" s="290"/>
      <c r="D469" s="287"/>
      <c r="E469" s="87"/>
      <c r="F469" s="87"/>
      <c r="G469" s="87"/>
      <c r="H469" s="87"/>
      <c r="I469" s="87"/>
      <c r="J469" s="113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113"/>
      <c r="Y469" s="87"/>
      <c r="Z469" s="87"/>
      <c r="AA469" s="87"/>
      <c r="AB469" s="87"/>
      <c r="AC469" s="87"/>
      <c r="AD469" s="87"/>
      <c r="AE469" s="87"/>
      <c r="AF469" s="126"/>
      <c r="AG469" s="65"/>
      <c r="AH469" s="65"/>
    </row>
    <row r="470" spans="2:34" hidden="1">
      <c r="B470" s="292"/>
      <c r="C470" s="290"/>
      <c r="D470" s="287"/>
      <c r="E470" s="87"/>
      <c r="F470" s="87"/>
      <c r="G470" s="87"/>
      <c r="H470" s="87"/>
      <c r="I470" s="87"/>
      <c r="J470" s="113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113"/>
      <c r="Y470" s="87"/>
      <c r="Z470" s="87"/>
      <c r="AA470" s="87"/>
      <c r="AB470" s="87"/>
      <c r="AC470" s="87"/>
      <c r="AD470" s="87"/>
      <c r="AE470" s="87"/>
      <c r="AF470" s="126"/>
      <c r="AG470" s="65"/>
      <c r="AH470" s="65"/>
    </row>
    <row r="471" spans="2:34" hidden="1">
      <c r="B471" s="292"/>
      <c r="C471" s="290"/>
      <c r="D471" s="287"/>
      <c r="E471" s="87"/>
      <c r="F471" s="87"/>
      <c r="G471" s="87"/>
      <c r="H471" s="87"/>
      <c r="I471" s="87"/>
      <c r="J471" s="113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113"/>
      <c r="Y471" s="87"/>
      <c r="Z471" s="87"/>
      <c r="AA471" s="87"/>
      <c r="AB471" s="87"/>
      <c r="AC471" s="87"/>
      <c r="AD471" s="87"/>
      <c r="AE471" s="87"/>
      <c r="AF471" s="126"/>
      <c r="AG471" s="65"/>
      <c r="AH471" s="65"/>
    </row>
    <row r="472" spans="2:34" hidden="1">
      <c r="B472" s="292"/>
      <c r="C472" s="290"/>
      <c r="D472" s="287"/>
      <c r="E472" s="87"/>
      <c r="F472" s="87"/>
      <c r="G472" s="87"/>
      <c r="H472" s="87"/>
      <c r="I472" s="87"/>
      <c r="J472" s="113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113"/>
      <c r="Y472" s="87"/>
      <c r="Z472" s="87"/>
      <c r="AA472" s="87"/>
      <c r="AB472" s="87"/>
      <c r="AC472" s="87"/>
      <c r="AD472" s="87"/>
      <c r="AE472" s="87"/>
      <c r="AF472" s="126"/>
      <c r="AG472" s="65"/>
      <c r="AH472" s="65"/>
    </row>
    <row r="473" spans="2:34" hidden="1">
      <c r="B473" s="292"/>
      <c r="C473" s="290"/>
      <c r="D473" s="287"/>
      <c r="E473" s="87"/>
      <c r="F473" s="87"/>
      <c r="G473" s="87"/>
      <c r="H473" s="87"/>
      <c r="I473" s="87"/>
      <c r="J473" s="113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113"/>
      <c r="Y473" s="87"/>
      <c r="Z473" s="87"/>
      <c r="AA473" s="87"/>
      <c r="AB473" s="87"/>
      <c r="AC473" s="87"/>
      <c r="AD473" s="87"/>
      <c r="AE473" s="87"/>
      <c r="AF473" s="126"/>
      <c r="AG473" s="65"/>
      <c r="AH473" s="65"/>
    </row>
    <row r="474" spans="2:34" hidden="1">
      <c r="B474" s="292"/>
      <c r="C474" s="290"/>
      <c r="D474" s="287"/>
      <c r="E474" s="87"/>
      <c r="F474" s="87"/>
      <c r="G474" s="87"/>
      <c r="H474" s="87"/>
      <c r="I474" s="87"/>
      <c r="J474" s="87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113"/>
      <c r="Y474" s="87"/>
      <c r="Z474" s="87"/>
      <c r="AA474" s="87"/>
      <c r="AB474" s="87"/>
      <c r="AC474" s="87"/>
      <c r="AD474" s="87"/>
      <c r="AE474" s="87"/>
      <c r="AF474" s="126"/>
      <c r="AG474" s="65"/>
      <c r="AH474" s="65"/>
    </row>
    <row r="475" spans="2:34" ht="11.25" hidden="1" customHeight="1">
      <c r="B475" s="292"/>
      <c r="C475" s="290"/>
      <c r="D475" s="2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113"/>
      <c r="Y475" s="87"/>
      <c r="Z475" s="87"/>
      <c r="AA475" s="87"/>
      <c r="AB475" s="87"/>
      <c r="AC475" s="87"/>
      <c r="AD475" s="87"/>
      <c r="AE475" s="87"/>
      <c r="AF475" s="126"/>
      <c r="AG475" s="65"/>
      <c r="AH475" s="65"/>
    </row>
    <row r="476" spans="2:34" hidden="1">
      <c r="B476" s="292"/>
      <c r="C476" s="290"/>
      <c r="D476" s="2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113"/>
      <c r="Y476" s="87"/>
      <c r="Z476" s="87"/>
      <c r="AA476" s="87"/>
      <c r="AB476" s="87"/>
      <c r="AC476" s="87"/>
      <c r="AD476" s="87"/>
      <c r="AE476" s="87"/>
      <c r="AF476" s="126"/>
      <c r="AG476" s="65"/>
      <c r="AH476" s="65"/>
    </row>
    <row r="477" spans="2:34" hidden="1">
      <c r="B477" s="292"/>
      <c r="C477" s="290"/>
      <c r="D477" s="2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113"/>
      <c r="Y477" s="87"/>
      <c r="Z477" s="87"/>
      <c r="AA477" s="87"/>
      <c r="AB477" s="87"/>
      <c r="AC477" s="87"/>
      <c r="AD477" s="87"/>
      <c r="AE477" s="87"/>
      <c r="AF477" s="126"/>
      <c r="AG477" s="65"/>
      <c r="AH477" s="65"/>
    </row>
    <row r="478" spans="2:34" hidden="1">
      <c r="B478" s="292"/>
      <c r="C478" s="290"/>
      <c r="D478" s="2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113"/>
      <c r="Y478" s="87"/>
      <c r="Z478" s="87"/>
      <c r="AA478" s="87"/>
      <c r="AB478" s="87"/>
      <c r="AC478" s="87"/>
      <c r="AD478" s="87"/>
      <c r="AE478" s="87"/>
      <c r="AF478" s="126"/>
      <c r="AG478" s="65"/>
      <c r="AH478" s="65"/>
    </row>
    <row r="479" spans="2:34" hidden="1">
      <c r="B479" s="292"/>
      <c r="C479" s="290"/>
      <c r="D479" s="2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113"/>
      <c r="Y479" s="87"/>
      <c r="Z479" s="87"/>
      <c r="AA479" s="87"/>
      <c r="AB479" s="87"/>
      <c r="AC479" s="87"/>
      <c r="AD479" s="87"/>
      <c r="AE479" s="87"/>
      <c r="AF479" s="126"/>
      <c r="AG479" s="65"/>
      <c r="AH479" s="65"/>
    </row>
    <row r="480" spans="2:34" hidden="1">
      <c r="B480" s="292"/>
      <c r="C480" s="290"/>
      <c r="D480" s="2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113"/>
      <c r="Y480" s="87"/>
      <c r="Z480" s="87"/>
      <c r="AA480" s="87"/>
      <c r="AB480" s="87"/>
      <c r="AC480" s="87"/>
      <c r="AD480" s="87"/>
      <c r="AE480" s="87"/>
      <c r="AF480" s="126"/>
      <c r="AG480" s="65"/>
      <c r="AH480" s="65"/>
    </row>
    <row r="481" spans="2:34" hidden="1">
      <c r="B481" s="292"/>
      <c r="C481" s="290"/>
      <c r="D481" s="2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113"/>
      <c r="Y481" s="87"/>
      <c r="Z481" s="87"/>
      <c r="AA481" s="87"/>
      <c r="AB481" s="87"/>
      <c r="AC481" s="87"/>
      <c r="AD481" s="87"/>
      <c r="AE481" s="87"/>
      <c r="AF481" s="126"/>
      <c r="AG481" s="65"/>
      <c r="AH481" s="65"/>
    </row>
    <row r="482" spans="2:34" hidden="1">
      <c r="B482" s="292"/>
      <c r="C482" s="290"/>
      <c r="D482" s="2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113"/>
      <c r="Y482" s="87"/>
      <c r="Z482" s="87"/>
      <c r="AA482" s="87"/>
      <c r="AB482" s="87"/>
      <c r="AC482" s="87"/>
      <c r="AD482" s="87"/>
      <c r="AE482" s="87"/>
      <c r="AF482" s="126"/>
      <c r="AG482" s="65"/>
      <c r="AH482" s="65"/>
    </row>
    <row r="483" spans="2:34" hidden="1">
      <c r="B483" s="292"/>
      <c r="C483" s="290"/>
      <c r="D483" s="2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113"/>
      <c r="Y483" s="87"/>
      <c r="Z483" s="87"/>
      <c r="AA483" s="87"/>
      <c r="AB483" s="87"/>
      <c r="AC483" s="87"/>
      <c r="AD483" s="87"/>
      <c r="AE483" s="87"/>
      <c r="AF483" s="126"/>
      <c r="AG483" s="65"/>
      <c r="AH483" s="65"/>
    </row>
    <row r="484" spans="2:34" hidden="1">
      <c r="B484" s="292"/>
      <c r="C484" s="290"/>
      <c r="D484" s="287"/>
      <c r="E484" s="87"/>
      <c r="F484" s="87"/>
      <c r="G484" s="87"/>
      <c r="H484" s="87"/>
      <c r="I484" s="87"/>
      <c r="J484" s="87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113"/>
      <c r="Y484" s="87"/>
      <c r="Z484" s="87"/>
      <c r="AA484" s="87"/>
      <c r="AB484" s="87"/>
      <c r="AC484" s="87"/>
      <c r="AD484" s="87"/>
      <c r="AE484" s="87"/>
      <c r="AF484" s="126"/>
      <c r="AG484" s="65"/>
      <c r="AH484" s="65"/>
    </row>
    <row r="485" spans="2:34" hidden="1">
      <c r="B485" s="292"/>
      <c r="C485" s="290"/>
      <c r="D485" s="287"/>
      <c r="E485" s="87"/>
      <c r="F485" s="87"/>
      <c r="G485" s="87"/>
      <c r="H485" s="87"/>
      <c r="I485" s="87"/>
      <c r="J485" s="87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113"/>
      <c r="Y485" s="87"/>
      <c r="Z485" s="87"/>
      <c r="AA485" s="87"/>
      <c r="AB485" s="87"/>
      <c r="AC485" s="87"/>
      <c r="AD485" s="87"/>
      <c r="AE485" s="87"/>
      <c r="AF485" s="126"/>
      <c r="AG485" s="65"/>
      <c r="AH485" s="65"/>
    </row>
    <row r="486" spans="2:34" hidden="1">
      <c r="B486" s="292"/>
      <c r="C486" s="290"/>
      <c r="D486" s="287"/>
      <c r="E486" s="87"/>
      <c r="F486" s="87"/>
      <c r="G486" s="87"/>
      <c r="H486" s="87"/>
      <c r="I486" s="87"/>
      <c r="J486" s="87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113"/>
      <c r="Y486" s="87"/>
      <c r="Z486" s="87"/>
      <c r="AA486" s="87"/>
      <c r="AB486" s="87"/>
      <c r="AC486" s="87"/>
      <c r="AD486" s="87"/>
      <c r="AE486" s="87"/>
      <c r="AF486" s="126"/>
      <c r="AG486" s="65"/>
      <c r="AH486" s="65"/>
    </row>
    <row r="487" spans="2:34" hidden="1">
      <c r="B487" s="292"/>
      <c r="C487" s="290"/>
      <c r="D487" s="287"/>
      <c r="E487" s="87"/>
      <c r="F487" s="87"/>
      <c r="G487" s="87"/>
      <c r="H487" s="87"/>
      <c r="I487" s="87"/>
      <c r="J487" s="87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113"/>
      <c r="Y487" s="87"/>
      <c r="Z487" s="87"/>
      <c r="AA487" s="87"/>
      <c r="AB487" s="87"/>
      <c r="AC487" s="87"/>
      <c r="AD487" s="87"/>
      <c r="AE487" s="87"/>
      <c r="AF487" s="126"/>
      <c r="AG487" s="65"/>
      <c r="AH487" s="65"/>
    </row>
    <row r="488" spans="2:34" hidden="1">
      <c r="B488" s="292"/>
      <c r="C488" s="290"/>
      <c r="D488" s="287"/>
      <c r="E488" s="87"/>
      <c r="F488" s="87"/>
      <c r="G488" s="87"/>
      <c r="H488" s="87"/>
      <c r="I488" s="87"/>
      <c r="J488" s="87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113"/>
      <c r="Y488" s="87"/>
      <c r="Z488" s="87"/>
      <c r="AA488" s="87"/>
      <c r="AB488" s="87"/>
      <c r="AC488" s="87"/>
      <c r="AD488" s="87"/>
      <c r="AE488" s="87"/>
      <c r="AF488" s="126"/>
      <c r="AG488" s="65"/>
      <c r="AH488" s="65"/>
    </row>
    <row r="489" spans="2:34" hidden="1">
      <c r="B489" s="293"/>
      <c r="C489" s="279"/>
      <c r="D489" s="288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113"/>
      <c r="Y489" s="87"/>
      <c r="Z489" s="87"/>
      <c r="AA489" s="87"/>
      <c r="AB489" s="87"/>
      <c r="AC489" s="87"/>
      <c r="AD489" s="87"/>
      <c r="AE489" s="87"/>
      <c r="AF489" s="126"/>
      <c r="AG489" s="65"/>
      <c r="AH489" s="65"/>
    </row>
    <row r="490" spans="2:34" ht="0.75" hidden="1" customHeight="1">
      <c r="B490" s="291">
        <v>3</v>
      </c>
      <c r="C490" s="289"/>
      <c r="D490" s="286"/>
      <c r="E490" s="87"/>
      <c r="F490" s="87"/>
      <c r="G490" s="87"/>
      <c r="H490" s="87"/>
      <c r="I490" s="87"/>
      <c r="J490" s="87"/>
      <c r="K490" s="87"/>
      <c r="L490" s="87"/>
      <c r="M490" s="87"/>
      <c r="N490" s="113"/>
      <c r="O490" s="87"/>
      <c r="P490" s="113"/>
      <c r="Q490" s="87"/>
      <c r="R490" s="87"/>
      <c r="S490" s="87"/>
      <c r="T490" s="87"/>
      <c r="U490" s="87"/>
      <c r="V490" s="87"/>
      <c r="W490" s="87"/>
      <c r="X490" s="113"/>
      <c r="Y490" s="87"/>
      <c r="Z490" s="87"/>
      <c r="AA490" s="87"/>
      <c r="AB490" s="113"/>
      <c r="AC490" s="87"/>
      <c r="AD490" s="113"/>
      <c r="AE490" s="87"/>
      <c r="AF490" s="126"/>
      <c r="AG490" s="65"/>
      <c r="AH490" s="113"/>
    </row>
    <row r="491" spans="2:34" hidden="1">
      <c r="B491" s="292"/>
      <c r="C491" s="290"/>
      <c r="D491" s="287"/>
      <c r="E491" s="87"/>
      <c r="F491" s="87"/>
      <c r="G491" s="87"/>
      <c r="H491" s="87"/>
      <c r="I491" s="87"/>
      <c r="J491" s="87"/>
      <c r="K491" s="87"/>
      <c r="L491" s="87"/>
      <c r="M491" s="87"/>
      <c r="N491" s="87"/>
      <c r="O491" s="87"/>
      <c r="P491" s="113"/>
      <c r="Q491" s="87"/>
      <c r="R491" s="87"/>
      <c r="S491" s="87"/>
      <c r="T491" s="87"/>
      <c r="U491" s="87"/>
      <c r="V491" s="87"/>
      <c r="W491" s="87"/>
      <c r="X491" s="87"/>
      <c r="Y491" s="87"/>
      <c r="Z491" s="87"/>
      <c r="AA491" s="87"/>
      <c r="AB491" s="113"/>
      <c r="AC491" s="87"/>
      <c r="AD491" s="113"/>
      <c r="AE491" s="87"/>
      <c r="AF491" s="126"/>
      <c r="AG491" s="65"/>
      <c r="AH491" s="113"/>
    </row>
    <row r="492" spans="2:34" hidden="1">
      <c r="B492" s="292"/>
      <c r="C492" s="290"/>
      <c r="D492" s="287"/>
      <c r="E492" s="87"/>
      <c r="F492" s="87"/>
      <c r="G492" s="87"/>
      <c r="H492" s="87"/>
      <c r="I492" s="87"/>
      <c r="J492" s="87"/>
      <c r="K492" s="87"/>
      <c r="L492" s="87"/>
      <c r="M492" s="87"/>
      <c r="N492" s="87"/>
      <c r="O492" s="87"/>
      <c r="P492" s="113"/>
      <c r="Q492" s="87"/>
      <c r="R492" s="87"/>
      <c r="S492" s="87"/>
      <c r="T492" s="87"/>
      <c r="U492" s="87"/>
      <c r="V492" s="87"/>
      <c r="W492" s="87"/>
      <c r="X492" s="87"/>
      <c r="Y492" s="87"/>
      <c r="Z492" s="87"/>
      <c r="AA492" s="87"/>
      <c r="AB492" s="113"/>
      <c r="AC492" s="87"/>
      <c r="AD492" s="113"/>
      <c r="AE492" s="87"/>
      <c r="AF492" s="126"/>
      <c r="AG492" s="65"/>
      <c r="AH492" s="65"/>
    </row>
    <row r="493" spans="2:34" hidden="1">
      <c r="B493" s="293"/>
      <c r="C493" s="279"/>
      <c r="D493" s="288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7"/>
      <c r="P493" s="113"/>
      <c r="Q493" s="87"/>
      <c r="R493" s="87"/>
      <c r="S493" s="87"/>
      <c r="T493" s="87"/>
      <c r="U493" s="87"/>
      <c r="V493" s="87"/>
      <c r="W493" s="87"/>
      <c r="X493" s="87"/>
      <c r="Y493" s="87"/>
      <c r="Z493" s="87"/>
      <c r="AA493" s="87"/>
      <c r="AB493" s="113"/>
      <c r="AC493" s="87"/>
      <c r="AD493" s="113"/>
      <c r="AE493" s="87"/>
      <c r="AF493" s="126"/>
      <c r="AG493" s="65"/>
      <c r="AH493" s="65"/>
    </row>
    <row r="494" spans="2:34" ht="15.75" hidden="1">
      <c r="B494" s="175">
        <v>4</v>
      </c>
      <c r="C494" s="124"/>
      <c r="D494" s="180"/>
      <c r="E494" s="87"/>
      <c r="F494" s="87"/>
      <c r="G494" s="87"/>
      <c r="H494" s="87"/>
      <c r="I494" s="87"/>
      <c r="J494" s="87"/>
      <c r="K494" s="87"/>
      <c r="L494" s="87"/>
      <c r="M494" s="87"/>
      <c r="N494" s="87"/>
      <c r="O494" s="87"/>
      <c r="P494" s="113"/>
      <c r="Q494" s="87"/>
      <c r="R494" s="87"/>
      <c r="S494" s="87"/>
      <c r="T494" s="87"/>
      <c r="U494" s="87"/>
      <c r="V494" s="87"/>
      <c r="W494" s="87"/>
      <c r="X494" s="87"/>
      <c r="Y494" s="87"/>
      <c r="Z494" s="87"/>
      <c r="AA494" s="87"/>
      <c r="AB494" s="113"/>
      <c r="AC494" s="87"/>
      <c r="AD494" s="113"/>
      <c r="AE494" s="87"/>
      <c r="AF494" s="119"/>
      <c r="AG494" s="65"/>
      <c r="AH494" s="119"/>
    </row>
    <row r="495" spans="2:34" hidden="1">
      <c r="B495" s="291">
        <v>5</v>
      </c>
      <c r="C495" s="289"/>
      <c r="D495" s="286"/>
      <c r="E495" s="87"/>
      <c r="F495" s="87"/>
      <c r="G495" s="87"/>
      <c r="H495" s="87"/>
      <c r="I495" s="87"/>
      <c r="J495" s="87"/>
      <c r="K495" s="87"/>
      <c r="L495" s="113"/>
      <c r="M495" s="87"/>
      <c r="N495" s="113"/>
      <c r="O495" s="87"/>
      <c r="P495" s="113"/>
      <c r="Q495" s="87"/>
      <c r="R495" s="87"/>
      <c r="S495" s="87"/>
      <c r="T495" s="87"/>
      <c r="U495" s="87"/>
      <c r="V495" s="87"/>
      <c r="W495" s="87"/>
      <c r="X495" s="113"/>
      <c r="Y495" s="87"/>
      <c r="Z495" s="87"/>
      <c r="AA495" s="87"/>
      <c r="AB495" s="87"/>
      <c r="AC495" s="87"/>
      <c r="AD495" s="87"/>
      <c r="AE495" s="87"/>
      <c r="AF495" s="126"/>
      <c r="AG495" s="65"/>
      <c r="AH495" s="65"/>
    </row>
    <row r="496" spans="2:34" hidden="1">
      <c r="B496" s="292"/>
      <c r="C496" s="290"/>
      <c r="D496" s="287"/>
      <c r="E496" s="87"/>
      <c r="F496" s="87"/>
      <c r="G496" s="87"/>
      <c r="H496" s="87"/>
      <c r="I496" s="87"/>
      <c r="J496" s="87"/>
      <c r="K496" s="87"/>
      <c r="L496" s="113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113"/>
      <c r="Y496" s="87"/>
      <c r="Z496" s="87"/>
      <c r="AA496" s="87"/>
      <c r="AB496" s="87"/>
      <c r="AC496" s="87"/>
      <c r="AD496" s="87"/>
      <c r="AE496" s="87"/>
      <c r="AF496" s="126"/>
      <c r="AG496" s="65"/>
      <c r="AH496" s="65"/>
    </row>
    <row r="497" spans="2:34" hidden="1">
      <c r="B497" s="292"/>
      <c r="C497" s="290"/>
      <c r="D497" s="287"/>
      <c r="E497" s="87"/>
      <c r="F497" s="87"/>
      <c r="G497" s="87"/>
      <c r="H497" s="87"/>
      <c r="I497" s="87"/>
      <c r="J497" s="87"/>
      <c r="K497" s="87"/>
      <c r="L497" s="113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113"/>
      <c r="Y497" s="87"/>
      <c r="Z497" s="87"/>
      <c r="AA497" s="87"/>
      <c r="AB497" s="87"/>
      <c r="AC497" s="87"/>
      <c r="AD497" s="87"/>
      <c r="AE497" s="87"/>
      <c r="AF497" s="126"/>
      <c r="AG497" s="65"/>
      <c r="AH497" s="65"/>
    </row>
    <row r="498" spans="2:34" hidden="1">
      <c r="B498" s="292"/>
      <c r="C498" s="290"/>
      <c r="D498" s="287"/>
      <c r="E498" s="87"/>
      <c r="F498" s="87"/>
      <c r="G498" s="87"/>
      <c r="H498" s="87"/>
      <c r="I498" s="87"/>
      <c r="J498" s="87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113"/>
      <c r="Y498" s="87"/>
      <c r="Z498" s="87"/>
      <c r="AA498" s="87"/>
      <c r="AB498" s="87"/>
      <c r="AC498" s="87"/>
      <c r="AD498" s="87"/>
      <c r="AE498" s="87"/>
      <c r="AF498" s="126"/>
      <c r="AG498" s="65"/>
      <c r="AH498" s="65"/>
    </row>
    <row r="499" spans="2:34" hidden="1">
      <c r="B499" s="293"/>
      <c r="C499" s="279"/>
      <c r="D499" s="288"/>
      <c r="E499" s="87"/>
      <c r="F499" s="87"/>
      <c r="G499" s="87"/>
      <c r="H499" s="87"/>
      <c r="I499" s="87"/>
      <c r="J499" s="87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113"/>
      <c r="Y499" s="87"/>
      <c r="Z499" s="87"/>
      <c r="AA499" s="87"/>
      <c r="AB499" s="87"/>
      <c r="AC499" s="87"/>
      <c r="AD499" s="87"/>
      <c r="AE499" s="87"/>
      <c r="AF499" s="126"/>
      <c r="AG499" s="65"/>
      <c r="AH499" s="65"/>
    </row>
    <row r="500" spans="2:34" hidden="1">
      <c r="B500" s="291">
        <v>6</v>
      </c>
      <c r="C500" s="289"/>
      <c r="D500" s="286"/>
      <c r="E500" s="87"/>
      <c r="F500" s="113"/>
      <c r="G500" s="65"/>
      <c r="H500" s="113"/>
      <c r="I500" s="87"/>
      <c r="J500" s="113"/>
      <c r="K500" s="87"/>
      <c r="L500" s="113"/>
      <c r="M500" s="87"/>
      <c r="N500" s="87"/>
      <c r="O500" s="87"/>
      <c r="P500" s="113"/>
      <c r="Q500" s="87"/>
      <c r="R500" s="87"/>
      <c r="S500" s="87"/>
      <c r="T500" s="87"/>
      <c r="U500" s="87"/>
      <c r="V500" s="113"/>
      <c r="W500" s="87"/>
      <c r="X500" s="113"/>
      <c r="Y500" s="87"/>
      <c r="Z500" s="87"/>
      <c r="AA500" s="87"/>
      <c r="AB500" s="113"/>
      <c r="AC500" s="87"/>
      <c r="AD500" s="113"/>
      <c r="AE500" s="87"/>
      <c r="AF500" s="126"/>
      <c r="AG500" s="65"/>
      <c r="AH500" s="65"/>
    </row>
    <row r="501" spans="2:34" hidden="1">
      <c r="B501" s="292"/>
      <c r="C501" s="290"/>
      <c r="D501" s="287"/>
      <c r="E501" s="65"/>
      <c r="F501" s="113"/>
      <c r="G501" s="87"/>
      <c r="H501" s="87"/>
      <c r="I501" s="87"/>
      <c r="J501" s="113"/>
      <c r="K501" s="87"/>
      <c r="L501" s="113"/>
      <c r="M501" s="87"/>
      <c r="N501" s="87"/>
      <c r="O501" s="87"/>
      <c r="P501" s="113"/>
      <c r="Q501" s="87"/>
      <c r="R501" s="87"/>
      <c r="S501" s="87"/>
      <c r="T501" s="87"/>
      <c r="U501" s="87"/>
      <c r="V501" s="113"/>
      <c r="W501" s="87"/>
      <c r="X501" s="113"/>
      <c r="Y501" s="87"/>
      <c r="Z501" s="87"/>
      <c r="AA501" s="87"/>
      <c r="AB501" s="113"/>
      <c r="AC501" s="87"/>
      <c r="AD501" s="113"/>
      <c r="AE501" s="87"/>
      <c r="AF501" s="126"/>
      <c r="AG501" s="87"/>
      <c r="AH501" s="113"/>
    </row>
    <row r="502" spans="2:34" hidden="1">
      <c r="B502" s="292"/>
      <c r="C502" s="290"/>
      <c r="D502" s="287"/>
      <c r="E502" s="65"/>
      <c r="F502" s="113"/>
      <c r="G502" s="87"/>
      <c r="H502" s="87"/>
      <c r="I502" s="87"/>
      <c r="J502" s="113"/>
      <c r="K502" s="87"/>
      <c r="L502" s="113"/>
      <c r="M502" s="87"/>
      <c r="N502" s="87"/>
      <c r="O502" s="87"/>
      <c r="P502" s="113"/>
      <c r="Q502" s="87"/>
      <c r="R502" s="87"/>
      <c r="S502" s="87"/>
      <c r="T502" s="87"/>
      <c r="U502" s="87"/>
      <c r="V502" s="113"/>
      <c r="W502" s="87"/>
      <c r="X502" s="113"/>
      <c r="Y502" s="87"/>
      <c r="Z502" s="87"/>
      <c r="AA502" s="87"/>
      <c r="AB502" s="87"/>
      <c r="AC502" s="87"/>
      <c r="AD502" s="113"/>
      <c r="AE502" s="87"/>
      <c r="AF502" s="126"/>
      <c r="AG502" s="65"/>
      <c r="AH502" s="65"/>
    </row>
    <row r="503" spans="2:34" hidden="1">
      <c r="B503" s="292"/>
      <c r="C503" s="290"/>
      <c r="D503" s="287"/>
      <c r="E503" s="87"/>
      <c r="F503" s="87"/>
      <c r="G503" s="87"/>
      <c r="H503" s="87"/>
      <c r="I503" s="87"/>
      <c r="J503" s="113"/>
      <c r="K503" s="87"/>
      <c r="L503" s="113"/>
      <c r="M503" s="87"/>
      <c r="N503" s="87"/>
      <c r="O503" s="87"/>
      <c r="P503" s="87"/>
      <c r="Q503" s="87"/>
      <c r="R503" s="87"/>
      <c r="S503" s="87"/>
      <c r="T503" s="87"/>
      <c r="U503" s="87"/>
      <c r="V503" s="113"/>
      <c r="W503" s="87"/>
      <c r="X503" s="113"/>
      <c r="Y503" s="87"/>
      <c r="Z503" s="87"/>
      <c r="AA503" s="87"/>
      <c r="AB503" s="87"/>
      <c r="AC503" s="87"/>
      <c r="AD503" s="87"/>
      <c r="AE503" s="87"/>
      <c r="AF503" s="126"/>
      <c r="AG503" s="65"/>
      <c r="AH503" s="65"/>
    </row>
    <row r="504" spans="2:34" hidden="1">
      <c r="B504" s="292"/>
      <c r="C504" s="290"/>
      <c r="D504" s="287"/>
      <c r="E504" s="87"/>
      <c r="F504" s="87"/>
      <c r="G504" s="87"/>
      <c r="H504" s="87"/>
      <c r="I504" s="87"/>
      <c r="J504" s="113"/>
      <c r="K504" s="87"/>
      <c r="L504" s="113"/>
      <c r="M504" s="87"/>
      <c r="N504" s="87"/>
      <c r="O504" s="87"/>
      <c r="P504" s="87"/>
      <c r="Q504" s="87"/>
      <c r="R504" s="87"/>
      <c r="S504" s="87"/>
      <c r="T504" s="87"/>
      <c r="U504" s="87"/>
      <c r="V504" s="113"/>
      <c r="W504" s="87"/>
      <c r="X504" s="113"/>
      <c r="Y504" s="87"/>
      <c r="Z504" s="87"/>
      <c r="AA504" s="87"/>
      <c r="AB504" s="87"/>
      <c r="AC504" s="87"/>
      <c r="AD504" s="87"/>
      <c r="AE504" s="87"/>
      <c r="AF504" s="126"/>
      <c r="AG504" s="65"/>
      <c r="AH504" s="65"/>
    </row>
    <row r="505" spans="2:34" hidden="1">
      <c r="B505" s="292"/>
      <c r="C505" s="290"/>
      <c r="D505" s="287"/>
      <c r="E505" s="87"/>
      <c r="F505" s="87"/>
      <c r="G505" s="87"/>
      <c r="H505" s="87"/>
      <c r="I505" s="87"/>
      <c r="J505" s="113"/>
      <c r="K505" s="87"/>
      <c r="L505" s="113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113"/>
      <c r="Y505" s="87"/>
      <c r="Z505" s="87"/>
      <c r="AA505" s="87"/>
      <c r="AB505" s="87"/>
      <c r="AC505" s="87"/>
      <c r="AD505" s="87"/>
      <c r="AE505" s="87"/>
      <c r="AF505" s="126"/>
      <c r="AG505" s="65"/>
      <c r="AH505" s="65"/>
    </row>
    <row r="506" spans="2:34" hidden="1">
      <c r="B506" s="292"/>
      <c r="C506" s="290"/>
      <c r="D506" s="287"/>
      <c r="E506" s="87"/>
      <c r="F506" s="87"/>
      <c r="G506" s="87"/>
      <c r="H506" s="87"/>
      <c r="I506" s="87"/>
      <c r="J506" s="113"/>
      <c r="K506" s="87"/>
      <c r="L506" s="113"/>
      <c r="M506" s="87"/>
      <c r="N506" s="113"/>
      <c r="O506" s="87"/>
      <c r="P506" s="87"/>
      <c r="Q506" s="87"/>
      <c r="R506" s="87"/>
      <c r="S506" s="87"/>
      <c r="T506" s="87"/>
      <c r="U506" s="87"/>
      <c r="V506" s="87"/>
      <c r="W506" s="87"/>
      <c r="X506" s="113"/>
      <c r="Y506" s="87"/>
      <c r="Z506" s="87"/>
      <c r="AA506" s="87"/>
      <c r="AB506" s="87"/>
      <c r="AC506" s="87"/>
      <c r="AD506" s="87"/>
      <c r="AE506" s="87"/>
      <c r="AF506" s="126"/>
      <c r="AG506" s="65"/>
      <c r="AH506" s="65"/>
    </row>
    <row r="507" spans="2:34" hidden="1">
      <c r="B507" s="292"/>
      <c r="C507" s="290"/>
      <c r="D507" s="287"/>
      <c r="E507" s="87"/>
      <c r="F507" s="87"/>
      <c r="G507" s="87"/>
      <c r="H507" s="87"/>
      <c r="I507" s="87"/>
      <c r="J507" s="113"/>
      <c r="K507" s="87"/>
      <c r="L507" s="113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113"/>
      <c r="Y507" s="87"/>
      <c r="Z507" s="87"/>
      <c r="AA507" s="87"/>
      <c r="AB507" s="87"/>
      <c r="AC507" s="87"/>
      <c r="AD507" s="87"/>
      <c r="AE507" s="87"/>
      <c r="AF507" s="126"/>
      <c r="AG507" s="65"/>
      <c r="AH507" s="65"/>
    </row>
    <row r="508" spans="2:34" hidden="1">
      <c r="B508" s="292"/>
      <c r="C508" s="290"/>
      <c r="D508" s="287"/>
      <c r="E508" s="87"/>
      <c r="F508" s="87"/>
      <c r="G508" s="87"/>
      <c r="H508" s="87"/>
      <c r="I508" s="87"/>
      <c r="J508" s="113"/>
      <c r="K508" s="87"/>
      <c r="L508" s="113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113"/>
      <c r="Y508" s="87"/>
      <c r="Z508" s="87"/>
      <c r="AA508" s="87"/>
      <c r="AB508" s="87"/>
      <c r="AC508" s="87"/>
      <c r="AD508" s="87"/>
      <c r="AE508" s="87"/>
      <c r="AF508" s="126"/>
      <c r="AG508" s="65"/>
      <c r="AH508" s="65"/>
    </row>
    <row r="509" spans="2:34" hidden="1">
      <c r="B509" s="292"/>
      <c r="C509" s="290"/>
      <c r="D509" s="287"/>
      <c r="E509" s="87"/>
      <c r="F509" s="87"/>
      <c r="G509" s="87"/>
      <c r="H509" s="87"/>
      <c r="I509" s="87"/>
      <c r="J509" s="113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113"/>
      <c r="Y509" s="87"/>
      <c r="Z509" s="87"/>
      <c r="AA509" s="87"/>
      <c r="AB509" s="87"/>
      <c r="AC509" s="87"/>
      <c r="AD509" s="87"/>
      <c r="AE509" s="87"/>
      <c r="AF509" s="126"/>
      <c r="AG509" s="65"/>
      <c r="AH509" s="65"/>
    </row>
    <row r="510" spans="2:34" hidden="1">
      <c r="B510" s="292"/>
      <c r="C510" s="290"/>
      <c r="D510" s="287"/>
      <c r="E510" s="87"/>
      <c r="F510" s="87"/>
      <c r="G510" s="87"/>
      <c r="H510" s="87"/>
      <c r="I510" s="87"/>
      <c r="J510" s="113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113"/>
      <c r="Y510" s="87"/>
      <c r="Z510" s="87"/>
      <c r="AA510" s="87"/>
      <c r="AB510" s="87"/>
      <c r="AC510" s="87"/>
      <c r="AD510" s="87"/>
      <c r="AE510" s="87"/>
      <c r="AF510" s="126"/>
      <c r="AG510" s="65"/>
      <c r="AH510" s="65"/>
    </row>
    <row r="511" spans="2:34" hidden="1">
      <c r="B511" s="292"/>
      <c r="C511" s="290"/>
      <c r="D511" s="287"/>
      <c r="E511" s="87"/>
      <c r="F511" s="87"/>
      <c r="G511" s="87"/>
      <c r="H511" s="87"/>
      <c r="I511" s="87"/>
      <c r="J511" s="113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  <c r="AA511" s="87"/>
      <c r="AB511" s="87"/>
      <c r="AC511" s="87"/>
      <c r="AD511" s="87"/>
      <c r="AE511" s="87"/>
      <c r="AF511" s="126"/>
      <c r="AG511" s="65"/>
      <c r="AH511" s="65"/>
    </row>
    <row r="512" spans="2:34" hidden="1">
      <c r="B512" s="292"/>
      <c r="C512" s="290"/>
      <c r="D512" s="287"/>
      <c r="E512" s="87"/>
      <c r="F512" s="87"/>
      <c r="G512" s="87"/>
      <c r="H512" s="87"/>
      <c r="I512" s="87"/>
      <c r="J512" s="113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  <c r="AA512" s="87"/>
      <c r="AB512" s="87"/>
      <c r="AC512" s="87"/>
      <c r="AD512" s="87"/>
      <c r="AE512" s="87"/>
      <c r="AF512" s="126"/>
      <c r="AG512" s="65"/>
      <c r="AH512" s="65"/>
    </row>
    <row r="513" spans="2:34" hidden="1">
      <c r="B513" s="292"/>
      <c r="C513" s="290"/>
      <c r="D513" s="287"/>
      <c r="E513" s="87"/>
      <c r="F513" s="87"/>
      <c r="G513" s="87"/>
      <c r="H513" s="87"/>
      <c r="I513" s="87"/>
      <c r="J513" s="113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  <c r="AA513" s="87"/>
      <c r="AB513" s="87"/>
      <c r="AC513" s="87"/>
      <c r="AD513" s="87"/>
      <c r="AE513" s="87"/>
      <c r="AF513" s="126"/>
      <c r="AG513" s="65"/>
      <c r="AH513" s="65"/>
    </row>
    <row r="514" spans="2:34" ht="12.75" hidden="1" customHeight="1">
      <c r="B514" s="293"/>
      <c r="C514" s="279"/>
      <c r="D514" s="288"/>
      <c r="E514" s="87"/>
      <c r="F514" s="87"/>
      <c r="G514" s="87"/>
      <c r="H514" s="87"/>
      <c r="I514" s="87"/>
      <c r="J514" s="113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  <c r="AA514" s="87"/>
      <c r="AB514" s="87"/>
      <c r="AC514" s="87"/>
      <c r="AD514" s="87"/>
      <c r="AE514" s="87"/>
      <c r="AF514" s="126"/>
      <c r="AG514" s="65"/>
      <c r="AH514" s="65"/>
    </row>
    <row r="515" spans="2:34" hidden="1">
      <c r="B515" s="291">
        <v>7</v>
      </c>
      <c r="C515" s="291"/>
      <c r="D515" s="286"/>
      <c r="E515" s="87"/>
      <c r="F515" s="87"/>
      <c r="G515" s="107"/>
      <c r="H515" s="113"/>
      <c r="I515" s="87"/>
      <c r="J515" s="113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107"/>
      <c r="X515" s="113"/>
      <c r="Y515" s="87"/>
      <c r="Z515" s="87"/>
      <c r="AA515" s="87"/>
      <c r="AB515" s="87"/>
      <c r="AC515" s="87"/>
      <c r="AD515" s="87"/>
      <c r="AE515" s="87"/>
      <c r="AF515" s="126"/>
      <c r="AG515" s="107"/>
      <c r="AH515" s="113"/>
    </row>
    <row r="516" spans="2:34" hidden="1">
      <c r="B516" s="292"/>
      <c r="C516" s="292"/>
      <c r="D516" s="287"/>
      <c r="E516" s="87"/>
      <c r="F516" s="87"/>
      <c r="G516" s="87"/>
      <c r="H516" s="87"/>
      <c r="I516" s="87"/>
      <c r="J516" s="113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107"/>
      <c r="X516" s="113"/>
      <c r="Y516" s="87"/>
      <c r="Z516" s="87"/>
      <c r="AA516" s="87"/>
      <c r="AB516" s="87"/>
      <c r="AC516" s="87"/>
      <c r="AD516" s="87"/>
      <c r="AE516" s="87"/>
      <c r="AF516" s="126"/>
      <c r="AG516" s="107"/>
      <c r="AH516" s="113"/>
    </row>
    <row r="517" spans="2:34" hidden="1">
      <c r="B517" s="292"/>
      <c r="C517" s="292"/>
      <c r="D517" s="287"/>
      <c r="E517" s="87"/>
      <c r="F517" s="87"/>
      <c r="G517" s="87"/>
      <c r="H517" s="87"/>
      <c r="I517" s="87"/>
      <c r="J517" s="113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107"/>
      <c r="X517" s="113"/>
      <c r="Y517" s="87"/>
      <c r="Z517" s="87"/>
      <c r="AA517" s="87"/>
      <c r="AB517" s="87"/>
      <c r="AC517" s="87"/>
      <c r="AD517" s="87"/>
      <c r="AE517" s="87"/>
      <c r="AF517" s="126"/>
      <c r="AG517" s="65"/>
      <c r="AH517" s="65"/>
    </row>
    <row r="518" spans="2:34" hidden="1">
      <c r="B518" s="292"/>
      <c r="C518" s="292"/>
      <c r="D518" s="287"/>
      <c r="E518" s="87"/>
      <c r="F518" s="87"/>
      <c r="G518" s="87"/>
      <c r="H518" s="87"/>
      <c r="I518" s="87"/>
      <c r="J518" s="113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107"/>
      <c r="X518" s="113"/>
      <c r="Y518" s="87"/>
      <c r="Z518" s="87"/>
      <c r="AA518" s="87"/>
      <c r="AB518" s="87"/>
      <c r="AC518" s="87"/>
      <c r="AD518" s="87"/>
      <c r="AE518" s="87"/>
      <c r="AF518" s="126"/>
      <c r="AG518" s="65"/>
      <c r="AH518" s="65"/>
    </row>
    <row r="519" spans="2:34" ht="26.25" hidden="1" customHeight="1">
      <c r="B519" s="292"/>
      <c r="C519" s="292"/>
      <c r="D519" s="287"/>
      <c r="E519" s="113"/>
      <c r="F519" s="113"/>
      <c r="G519" s="113"/>
      <c r="H519" s="113"/>
      <c r="I519" s="107"/>
      <c r="J519" s="113"/>
      <c r="K519" s="107"/>
      <c r="L519" s="113"/>
      <c r="M519" s="107"/>
      <c r="N519" s="113"/>
      <c r="O519" s="107"/>
      <c r="P519" s="113"/>
      <c r="Q519" s="113"/>
      <c r="R519" s="113"/>
      <c r="S519" s="113"/>
      <c r="T519" s="113"/>
      <c r="U519" s="113"/>
      <c r="V519" s="113"/>
      <c r="W519" s="107"/>
      <c r="X519" s="113"/>
      <c r="Y519" s="107"/>
      <c r="Z519" s="113"/>
      <c r="AA519" s="107"/>
      <c r="AB519" s="113"/>
      <c r="AC519" s="107"/>
      <c r="AD519" s="113"/>
      <c r="AE519" s="113"/>
      <c r="AF519" s="119"/>
      <c r="AG519" s="65"/>
      <c r="AH519" s="65"/>
    </row>
    <row r="520" spans="2:34" hidden="1">
      <c r="B520" s="292"/>
      <c r="C520" s="292"/>
      <c r="D520" s="287"/>
      <c r="E520" s="113"/>
      <c r="F520" s="113"/>
      <c r="G520" s="156"/>
      <c r="H520" s="113"/>
      <c r="I520" s="107"/>
      <c r="J520" s="113"/>
      <c r="K520" s="113"/>
      <c r="L520" s="113"/>
      <c r="M520" s="156"/>
      <c r="N520" s="113"/>
      <c r="O520" s="107"/>
      <c r="P520" s="113"/>
      <c r="Q520" s="113"/>
      <c r="R520" s="113"/>
      <c r="S520" s="113"/>
      <c r="T520" s="113"/>
      <c r="U520" s="113"/>
      <c r="V520" s="113"/>
      <c r="W520" s="107"/>
      <c r="X520" s="113"/>
      <c r="Y520" s="107"/>
      <c r="Z520" s="113"/>
      <c r="AA520" s="107"/>
      <c r="AB520" s="113"/>
      <c r="AC520" s="107"/>
      <c r="AD520" s="113"/>
      <c r="AE520" s="113"/>
      <c r="AF520" s="119"/>
      <c r="AG520" s="65"/>
      <c r="AH520" s="65"/>
    </row>
    <row r="521" spans="2:34" hidden="1">
      <c r="B521" s="292"/>
      <c r="C521" s="292"/>
      <c r="D521" s="287"/>
      <c r="E521" s="113"/>
      <c r="F521" s="113"/>
      <c r="G521" s="113"/>
      <c r="H521" s="113"/>
      <c r="I521" s="107"/>
      <c r="J521" s="113"/>
      <c r="K521" s="113"/>
      <c r="L521" s="113"/>
      <c r="M521" s="113"/>
      <c r="N521" s="113"/>
      <c r="O521" s="107"/>
      <c r="P521" s="113"/>
      <c r="Q521" s="113"/>
      <c r="R521" s="113"/>
      <c r="S521" s="113"/>
      <c r="T521" s="113"/>
      <c r="U521" s="113"/>
      <c r="V521" s="113"/>
      <c r="W521" s="107"/>
      <c r="X521" s="113"/>
      <c r="Y521" s="107"/>
      <c r="Z521" s="113"/>
      <c r="AA521" s="156"/>
      <c r="AB521" s="113"/>
      <c r="AC521" s="156"/>
      <c r="AD521" s="113"/>
      <c r="AE521" s="113"/>
      <c r="AF521" s="119"/>
      <c r="AG521" s="65"/>
      <c r="AH521" s="65"/>
    </row>
    <row r="522" spans="2:34" hidden="1">
      <c r="B522" s="292"/>
      <c r="C522" s="292"/>
      <c r="D522" s="287"/>
      <c r="E522" s="113"/>
      <c r="F522" s="113"/>
      <c r="G522" s="113"/>
      <c r="H522" s="113"/>
      <c r="I522" s="107"/>
      <c r="J522" s="113"/>
      <c r="K522" s="113"/>
      <c r="L522" s="113"/>
      <c r="M522" s="113"/>
      <c r="N522" s="113"/>
      <c r="O522" s="107"/>
      <c r="P522" s="113"/>
      <c r="Q522" s="113"/>
      <c r="R522" s="113"/>
      <c r="S522" s="113"/>
      <c r="T522" s="113"/>
      <c r="U522" s="113"/>
      <c r="V522" s="113"/>
      <c r="W522" s="107"/>
      <c r="X522" s="113"/>
      <c r="Y522" s="107"/>
      <c r="Z522" s="113"/>
      <c r="AA522" s="113"/>
      <c r="AB522" s="113"/>
      <c r="AC522" s="113"/>
      <c r="AD522" s="113"/>
      <c r="AE522" s="113"/>
      <c r="AF522" s="119"/>
      <c r="AG522" s="65"/>
      <c r="AH522" s="65"/>
    </row>
    <row r="523" spans="2:34" hidden="1">
      <c r="B523" s="292"/>
      <c r="C523" s="292"/>
      <c r="D523" s="287"/>
      <c r="E523" s="113"/>
      <c r="F523" s="113"/>
      <c r="G523" s="113"/>
      <c r="H523" s="113"/>
      <c r="I523" s="107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07"/>
      <c r="X523" s="113"/>
      <c r="Y523" s="107"/>
      <c r="Z523" s="113"/>
      <c r="AA523" s="113"/>
      <c r="AB523" s="113"/>
      <c r="AC523" s="113"/>
      <c r="AD523" s="113"/>
      <c r="AE523" s="113"/>
      <c r="AF523" s="119"/>
      <c r="AG523" s="65"/>
      <c r="AH523" s="65"/>
    </row>
    <row r="524" spans="2:34" hidden="1">
      <c r="B524" s="292"/>
      <c r="C524" s="292"/>
      <c r="D524" s="287"/>
      <c r="E524" s="113"/>
      <c r="F524" s="113"/>
      <c r="G524" s="113"/>
      <c r="H524" s="113"/>
      <c r="I524" s="107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07"/>
      <c r="X524" s="113"/>
      <c r="Y524" s="107"/>
      <c r="Z524" s="113"/>
      <c r="AA524" s="113"/>
      <c r="AB524" s="113"/>
      <c r="AC524" s="113"/>
      <c r="AD524" s="113"/>
      <c r="AE524" s="113"/>
      <c r="AF524" s="119"/>
      <c r="AG524" s="65"/>
      <c r="AH524" s="65"/>
    </row>
    <row r="525" spans="2:34" hidden="1">
      <c r="B525" s="292"/>
      <c r="C525" s="292"/>
      <c r="D525" s="287"/>
      <c r="E525" s="113"/>
      <c r="F525" s="113"/>
      <c r="G525" s="113"/>
      <c r="H525" s="113"/>
      <c r="I525" s="107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07"/>
      <c r="X525" s="113"/>
      <c r="Y525" s="107"/>
      <c r="Z525" s="113"/>
      <c r="AA525" s="113"/>
      <c r="AB525" s="113"/>
      <c r="AC525" s="113"/>
      <c r="AD525" s="113"/>
      <c r="AE525" s="113"/>
      <c r="AF525" s="119"/>
      <c r="AG525" s="65"/>
      <c r="AH525" s="65"/>
    </row>
    <row r="526" spans="2:34" hidden="1">
      <c r="B526" s="292"/>
      <c r="C526" s="292"/>
      <c r="D526" s="287"/>
      <c r="E526" s="113"/>
      <c r="F526" s="113"/>
      <c r="G526" s="113"/>
      <c r="H526" s="113"/>
      <c r="I526" s="107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07"/>
      <c r="X526" s="113"/>
      <c r="Y526" s="107"/>
      <c r="Z526" s="113"/>
      <c r="AA526" s="113"/>
      <c r="AB526" s="113"/>
      <c r="AC526" s="113"/>
      <c r="AD526" s="113"/>
      <c r="AE526" s="113"/>
      <c r="AF526" s="119"/>
      <c r="AG526" s="65"/>
      <c r="AH526" s="65"/>
    </row>
    <row r="527" spans="2:34" hidden="1">
      <c r="B527" s="292"/>
      <c r="C527" s="292"/>
      <c r="D527" s="287"/>
      <c r="E527" s="113"/>
      <c r="F527" s="113"/>
      <c r="G527" s="113"/>
      <c r="H527" s="113"/>
      <c r="I527" s="107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07"/>
      <c r="X527" s="113"/>
      <c r="Y527" s="113"/>
      <c r="Z527" s="113"/>
      <c r="AA527" s="113"/>
      <c r="AB527" s="113"/>
      <c r="AC527" s="113"/>
      <c r="AD527" s="113"/>
      <c r="AE527" s="113"/>
      <c r="AF527" s="119"/>
      <c r="AG527" s="65"/>
      <c r="AH527" s="65"/>
    </row>
    <row r="528" spans="2:34" hidden="1">
      <c r="B528" s="292"/>
      <c r="C528" s="292"/>
      <c r="D528" s="287"/>
      <c r="E528" s="113"/>
      <c r="F528" s="113"/>
      <c r="G528" s="113"/>
      <c r="H528" s="113"/>
      <c r="I528" s="107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07"/>
      <c r="X528" s="113"/>
      <c r="Y528" s="113"/>
      <c r="Z528" s="113"/>
      <c r="AA528" s="113"/>
      <c r="AB528" s="113"/>
      <c r="AC528" s="113"/>
      <c r="AD528" s="113"/>
      <c r="AE528" s="113"/>
      <c r="AF528" s="119"/>
      <c r="AG528" s="65"/>
      <c r="AH528" s="65"/>
    </row>
    <row r="529" spans="2:34" hidden="1">
      <c r="B529" s="292"/>
      <c r="C529" s="292"/>
      <c r="D529" s="287"/>
      <c r="E529" s="113"/>
      <c r="F529" s="113"/>
      <c r="G529" s="113"/>
      <c r="H529" s="113"/>
      <c r="I529" s="107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07"/>
      <c r="X529" s="113"/>
      <c r="Y529" s="113"/>
      <c r="Z529" s="113"/>
      <c r="AA529" s="113"/>
      <c r="AB529" s="113"/>
      <c r="AC529" s="113"/>
      <c r="AD529" s="113"/>
      <c r="AE529" s="113"/>
      <c r="AF529" s="119"/>
      <c r="AG529" s="65"/>
      <c r="AH529" s="65"/>
    </row>
    <row r="530" spans="2:34" hidden="1">
      <c r="B530" s="292"/>
      <c r="C530" s="292"/>
      <c r="D530" s="287"/>
      <c r="E530" s="113"/>
      <c r="F530" s="113"/>
      <c r="G530" s="113"/>
      <c r="H530" s="113"/>
      <c r="I530" s="107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07"/>
      <c r="X530" s="113"/>
      <c r="Y530" s="113"/>
      <c r="Z530" s="113"/>
      <c r="AA530" s="113"/>
      <c r="AB530" s="113"/>
      <c r="AC530" s="113"/>
      <c r="AD530" s="113"/>
      <c r="AE530" s="113"/>
      <c r="AF530" s="119"/>
      <c r="AG530" s="65"/>
      <c r="AH530" s="65"/>
    </row>
    <row r="531" spans="2:34" hidden="1">
      <c r="B531" s="292"/>
      <c r="C531" s="292"/>
      <c r="D531" s="287"/>
      <c r="E531" s="113"/>
      <c r="F531" s="113"/>
      <c r="G531" s="113"/>
      <c r="H531" s="113"/>
      <c r="I531" s="107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07"/>
      <c r="X531" s="113"/>
      <c r="Y531" s="113"/>
      <c r="Z531" s="113"/>
      <c r="AA531" s="113"/>
      <c r="AB531" s="113"/>
      <c r="AC531" s="113"/>
      <c r="AD531" s="113"/>
      <c r="AE531" s="113"/>
      <c r="AF531" s="119"/>
      <c r="AG531" s="65"/>
      <c r="AH531" s="65"/>
    </row>
    <row r="532" spans="2:34" hidden="1">
      <c r="B532" s="292"/>
      <c r="C532" s="292"/>
      <c r="D532" s="287"/>
      <c r="E532" s="113"/>
      <c r="F532" s="113"/>
      <c r="G532" s="113"/>
      <c r="H532" s="113"/>
      <c r="I532" s="107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07"/>
      <c r="X532" s="113"/>
      <c r="Y532" s="113"/>
      <c r="Z532" s="113"/>
      <c r="AA532" s="113"/>
      <c r="AB532" s="113"/>
      <c r="AC532" s="113"/>
      <c r="AD532" s="113"/>
      <c r="AE532" s="113"/>
      <c r="AF532" s="119"/>
      <c r="AG532" s="65"/>
      <c r="AH532" s="65"/>
    </row>
    <row r="533" spans="2:34" hidden="1">
      <c r="B533" s="292"/>
      <c r="C533" s="292"/>
      <c r="D533" s="287"/>
      <c r="E533" s="113"/>
      <c r="F533" s="113"/>
      <c r="G533" s="113"/>
      <c r="H533" s="113"/>
      <c r="I533" s="107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07"/>
      <c r="X533" s="113"/>
      <c r="Y533" s="113"/>
      <c r="Z533" s="113"/>
      <c r="AA533" s="113"/>
      <c r="AB533" s="113"/>
      <c r="AC533" s="113"/>
      <c r="AD533" s="113"/>
      <c r="AE533" s="113"/>
      <c r="AF533" s="119"/>
      <c r="AG533" s="65"/>
      <c r="AH533" s="65"/>
    </row>
    <row r="534" spans="2:34" hidden="1">
      <c r="B534" s="292"/>
      <c r="C534" s="292"/>
      <c r="D534" s="287"/>
      <c r="E534" s="113"/>
      <c r="F534" s="113"/>
      <c r="G534" s="113"/>
      <c r="H534" s="113"/>
      <c r="I534" s="107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07"/>
      <c r="X534" s="113"/>
      <c r="Y534" s="113"/>
      <c r="Z534" s="113"/>
      <c r="AA534" s="113"/>
      <c r="AB534" s="113"/>
      <c r="AC534" s="113"/>
      <c r="AD534" s="113"/>
      <c r="AE534" s="113"/>
      <c r="AF534" s="119"/>
      <c r="AG534" s="65"/>
      <c r="AH534" s="65"/>
    </row>
    <row r="535" spans="2:34" hidden="1">
      <c r="B535" s="292"/>
      <c r="C535" s="292"/>
      <c r="D535" s="287"/>
      <c r="E535" s="113"/>
      <c r="F535" s="113"/>
      <c r="G535" s="113"/>
      <c r="H535" s="113"/>
      <c r="I535" s="107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07"/>
      <c r="X535" s="113"/>
      <c r="Y535" s="113"/>
      <c r="Z535" s="113"/>
      <c r="AA535" s="113"/>
      <c r="AB535" s="113"/>
      <c r="AC535" s="113"/>
      <c r="AD535" s="113"/>
      <c r="AE535" s="113"/>
      <c r="AF535" s="119"/>
      <c r="AG535" s="65"/>
      <c r="AH535" s="65"/>
    </row>
    <row r="536" spans="2:34" hidden="1">
      <c r="B536" s="292"/>
      <c r="C536" s="292"/>
      <c r="D536" s="287"/>
      <c r="E536" s="113"/>
      <c r="F536" s="113"/>
      <c r="G536" s="113"/>
      <c r="H536" s="113"/>
      <c r="I536" s="107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07"/>
      <c r="X536" s="113"/>
      <c r="Y536" s="113"/>
      <c r="Z536" s="113"/>
      <c r="AA536" s="113"/>
      <c r="AB536" s="113"/>
      <c r="AC536" s="113"/>
      <c r="AD536" s="113"/>
      <c r="AE536" s="113"/>
      <c r="AF536" s="119"/>
      <c r="AG536" s="65"/>
      <c r="AH536" s="65"/>
    </row>
    <row r="537" spans="2:34" hidden="1">
      <c r="B537" s="292"/>
      <c r="C537" s="292"/>
      <c r="D537" s="287"/>
      <c r="E537" s="113"/>
      <c r="F537" s="113"/>
      <c r="G537" s="113"/>
      <c r="H537" s="113"/>
      <c r="I537" s="107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07"/>
      <c r="X537" s="113"/>
      <c r="Y537" s="113"/>
      <c r="Z537" s="113"/>
      <c r="AA537" s="113"/>
      <c r="AB537" s="113"/>
      <c r="AC537" s="113"/>
      <c r="AD537" s="113"/>
      <c r="AE537" s="113"/>
      <c r="AF537" s="119"/>
      <c r="AG537" s="65"/>
      <c r="AH537" s="65"/>
    </row>
    <row r="538" spans="2:34" hidden="1">
      <c r="B538" s="292"/>
      <c r="C538" s="292"/>
      <c r="D538" s="287"/>
      <c r="E538" s="113"/>
      <c r="F538" s="113"/>
      <c r="G538" s="113"/>
      <c r="H538" s="113"/>
      <c r="I538" s="107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07"/>
      <c r="X538" s="113"/>
      <c r="Y538" s="113"/>
      <c r="Z538" s="113"/>
      <c r="AA538" s="113"/>
      <c r="AB538" s="113"/>
      <c r="AC538" s="113"/>
      <c r="AD538" s="113"/>
      <c r="AE538" s="113"/>
      <c r="AF538" s="119"/>
      <c r="AG538" s="65"/>
      <c r="AH538" s="65"/>
    </row>
    <row r="539" spans="2:34" hidden="1">
      <c r="B539" s="292"/>
      <c r="C539" s="292"/>
      <c r="D539" s="287"/>
      <c r="E539" s="113"/>
      <c r="F539" s="113"/>
      <c r="G539" s="113"/>
      <c r="H539" s="113"/>
      <c r="I539" s="107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07"/>
      <c r="X539" s="113"/>
      <c r="Y539" s="113"/>
      <c r="Z539" s="113"/>
      <c r="AA539" s="113"/>
      <c r="AB539" s="113"/>
      <c r="AC539" s="113"/>
      <c r="AD539" s="113"/>
      <c r="AE539" s="113"/>
      <c r="AF539" s="119"/>
      <c r="AG539" s="65"/>
      <c r="AH539" s="65"/>
    </row>
    <row r="540" spans="2:34" hidden="1">
      <c r="B540" s="292"/>
      <c r="C540" s="292"/>
      <c r="D540" s="287"/>
      <c r="E540" s="113"/>
      <c r="F540" s="113"/>
      <c r="G540" s="113"/>
      <c r="H540" s="113"/>
      <c r="I540" s="107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07"/>
      <c r="X540" s="113"/>
      <c r="Y540" s="113"/>
      <c r="Z540" s="113"/>
      <c r="AA540" s="113"/>
      <c r="AB540" s="113"/>
      <c r="AC540" s="113"/>
      <c r="AD540" s="113"/>
      <c r="AE540" s="113"/>
      <c r="AF540" s="119"/>
      <c r="AG540" s="65"/>
      <c r="AH540" s="65"/>
    </row>
    <row r="541" spans="2:34" hidden="1">
      <c r="B541" s="292"/>
      <c r="C541" s="292"/>
      <c r="D541" s="287"/>
      <c r="E541" s="113"/>
      <c r="F541" s="113"/>
      <c r="G541" s="113"/>
      <c r="H541" s="113"/>
      <c r="I541" s="107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07"/>
      <c r="X541" s="113"/>
      <c r="Y541" s="113"/>
      <c r="Z541" s="113"/>
      <c r="AA541" s="113"/>
      <c r="AB541" s="113"/>
      <c r="AC541" s="113"/>
      <c r="AD541" s="113"/>
      <c r="AE541" s="113"/>
      <c r="AF541" s="119"/>
      <c r="AG541" s="65"/>
      <c r="AH541" s="65"/>
    </row>
    <row r="542" spans="2:34" ht="0.75" hidden="1" customHeight="1">
      <c r="B542" s="293"/>
      <c r="C542" s="293"/>
      <c r="D542" s="288"/>
      <c r="E542" s="113"/>
      <c r="F542" s="113"/>
      <c r="G542" s="113"/>
      <c r="H542" s="113"/>
      <c r="I542" s="156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07"/>
      <c r="X542" s="113"/>
      <c r="Y542" s="113"/>
      <c r="Z542" s="113"/>
      <c r="AA542" s="113"/>
      <c r="AB542" s="113"/>
      <c r="AC542" s="113"/>
      <c r="AD542" s="113"/>
      <c r="AE542" s="113"/>
      <c r="AF542" s="119"/>
      <c r="AG542" s="65"/>
      <c r="AH542" s="65"/>
    </row>
    <row r="543" spans="2:34" hidden="1">
      <c r="B543" s="291">
        <v>8</v>
      </c>
      <c r="C543" s="289"/>
      <c r="D543" s="286"/>
      <c r="E543" s="107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07"/>
      <c r="X543" s="113"/>
      <c r="Y543" s="113"/>
      <c r="Z543" s="113"/>
      <c r="AA543" s="113"/>
      <c r="AB543" s="113"/>
      <c r="AC543" s="113"/>
      <c r="AD543" s="113"/>
      <c r="AE543" s="113"/>
      <c r="AF543" s="119"/>
      <c r="AG543" s="65"/>
      <c r="AH543" s="113"/>
    </row>
    <row r="544" spans="2:34" hidden="1">
      <c r="B544" s="292"/>
      <c r="C544" s="290"/>
      <c r="D544" s="287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07"/>
      <c r="X544" s="113"/>
      <c r="Y544" s="113"/>
      <c r="Z544" s="113"/>
      <c r="AA544" s="113"/>
      <c r="AB544" s="113"/>
      <c r="AC544" s="113"/>
      <c r="AD544" s="113"/>
      <c r="AE544" s="113"/>
      <c r="AF544" s="119"/>
      <c r="AG544" s="65"/>
      <c r="AH544" s="113"/>
    </row>
    <row r="545" spans="2:34" hidden="1">
      <c r="B545" s="292"/>
      <c r="C545" s="290"/>
      <c r="D545" s="287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07"/>
      <c r="X545" s="113"/>
      <c r="Y545" s="113"/>
      <c r="Z545" s="113"/>
      <c r="AA545" s="113"/>
      <c r="AB545" s="113"/>
      <c r="AC545" s="113"/>
      <c r="AD545" s="113"/>
      <c r="AE545" s="113"/>
      <c r="AF545" s="119"/>
      <c r="AG545" s="65"/>
      <c r="AH545" s="65"/>
    </row>
    <row r="546" spans="2:34" hidden="1">
      <c r="B546" s="292"/>
      <c r="C546" s="290"/>
      <c r="D546" s="287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07"/>
      <c r="X546" s="113"/>
      <c r="Y546" s="113"/>
      <c r="Z546" s="113"/>
      <c r="AA546" s="113"/>
      <c r="AB546" s="113"/>
      <c r="AC546" s="113"/>
      <c r="AD546" s="113"/>
      <c r="AE546" s="113"/>
      <c r="AF546" s="119"/>
      <c r="AG546" s="65"/>
      <c r="AH546" s="65"/>
    </row>
    <row r="547" spans="2:34" hidden="1">
      <c r="B547" s="292"/>
      <c r="C547" s="290"/>
      <c r="D547" s="287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07"/>
      <c r="X547" s="113"/>
      <c r="Y547" s="113"/>
      <c r="Z547" s="113"/>
      <c r="AA547" s="113"/>
      <c r="AB547" s="113"/>
      <c r="AC547" s="113"/>
      <c r="AD547" s="113"/>
      <c r="AE547" s="113"/>
      <c r="AF547" s="119"/>
      <c r="AG547" s="65"/>
      <c r="AH547" s="65"/>
    </row>
    <row r="548" spans="2:34" hidden="1">
      <c r="B548" s="293"/>
      <c r="C548" s="279"/>
      <c r="D548" s="288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07"/>
      <c r="X548" s="113"/>
      <c r="Y548" s="113"/>
      <c r="Z548" s="113"/>
      <c r="AA548" s="113"/>
      <c r="AB548" s="113"/>
      <c r="AC548" s="113"/>
      <c r="AD548" s="113"/>
      <c r="AE548" s="113"/>
      <c r="AF548" s="119"/>
      <c r="AG548" s="65"/>
      <c r="AH548" s="65"/>
    </row>
    <row r="549" spans="2:34" hidden="1">
      <c r="B549" s="291">
        <v>9</v>
      </c>
      <c r="C549" s="289"/>
      <c r="D549" s="286"/>
      <c r="E549" s="87"/>
      <c r="F549" s="87"/>
      <c r="G549" s="87"/>
      <c r="H549" s="87"/>
      <c r="I549" s="108"/>
      <c r="J549" s="113"/>
      <c r="K549" s="87"/>
      <c r="L549" s="87"/>
      <c r="M549" s="87"/>
      <c r="N549" s="113"/>
      <c r="O549" s="87"/>
      <c r="P549" s="113"/>
      <c r="Q549" s="87"/>
      <c r="R549" s="87"/>
      <c r="S549" s="87"/>
      <c r="T549" s="87"/>
      <c r="U549" s="87"/>
      <c r="V549" s="87"/>
      <c r="W549" s="87"/>
      <c r="X549" s="87"/>
      <c r="Y549" s="87"/>
      <c r="Z549" s="87"/>
      <c r="AA549" s="87"/>
      <c r="AB549" s="113"/>
      <c r="AC549" s="87"/>
      <c r="AD549" s="113"/>
      <c r="AE549" s="87"/>
      <c r="AF549" s="126"/>
      <c r="AG549" s="65"/>
      <c r="AH549" s="113"/>
    </row>
    <row r="550" spans="2:34" hidden="1">
      <c r="B550" s="292"/>
      <c r="C550" s="290"/>
      <c r="D550" s="287"/>
      <c r="E550" s="87"/>
      <c r="F550" s="87"/>
      <c r="G550" s="87"/>
      <c r="H550" s="87"/>
      <c r="I550" s="107"/>
      <c r="J550" s="113"/>
      <c r="K550" s="87"/>
      <c r="L550" s="87"/>
      <c r="M550" s="87"/>
      <c r="N550" s="113"/>
      <c r="O550" s="87"/>
      <c r="P550" s="113"/>
      <c r="Q550" s="87"/>
      <c r="R550" s="87"/>
      <c r="S550" s="87"/>
      <c r="T550" s="87"/>
      <c r="U550" s="87"/>
      <c r="V550" s="87"/>
      <c r="W550" s="87"/>
      <c r="X550" s="87"/>
      <c r="Y550" s="87"/>
      <c r="Z550" s="87"/>
      <c r="AA550" s="87"/>
      <c r="AB550" s="113"/>
      <c r="AC550" s="87"/>
      <c r="AD550" s="113"/>
      <c r="AE550" s="87"/>
      <c r="AF550" s="126"/>
      <c r="AG550" s="65"/>
      <c r="AH550" s="113"/>
    </row>
    <row r="551" spans="2:34" hidden="1">
      <c r="B551" s="292"/>
      <c r="C551" s="290"/>
      <c r="D551" s="287"/>
      <c r="E551" s="87"/>
      <c r="F551" s="87"/>
      <c r="G551" s="87"/>
      <c r="H551" s="87"/>
      <c r="I551" s="107"/>
      <c r="J551" s="113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  <c r="AA551" s="87"/>
      <c r="AB551" s="87"/>
      <c r="AC551" s="87"/>
      <c r="AD551" s="113"/>
      <c r="AE551" s="87"/>
      <c r="AF551" s="126"/>
      <c r="AG551" s="65"/>
      <c r="AH551" s="113"/>
    </row>
    <row r="552" spans="2:34" hidden="1">
      <c r="B552" s="292"/>
      <c r="C552" s="290"/>
      <c r="D552" s="287"/>
      <c r="E552" s="87"/>
      <c r="F552" s="87"/>
      <c r="G552" s="87"/>
      <c r="H552" s="87"/>
      <c r="I552" s="107"/>
      <c r="J552" s="113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  <c r="AA552" s="87"/>
      <c r="AB552" s="87"/>
      <c r="AC552" s="87"/>
      <c r="AD552" s="87"/>
      <c r="AE552" s="87"/>
      <c r="AF552" s="126"/>
      <c r="AG552" s="65"/>
      <c r="AH552" s="113"/>
    </row>
    <row r="553" spans="2:34" hidden="1">
      <c r="B553" s="292"/>
      <c r="C553" s="290"/>
      <c r="D553" s="287"/>
      <c r="E553" s="87"/>
      <c r="F553" s="87"/>
      <c r="G553" s="87"/>
      <c r="H553" s="87"/>
      <c r="I553" s="107"/>
      <c r="J553" s="113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  <c r="AA553" s="87"/>
      <c r="AB553" s="87"/>
      <c r="AC553" s="87"/>
      <c r="AD553" s="87"/>
      <c r="AE553" s="87"/>
      <c r="AF553" s="126"/>
      <c r="AG553" s="65"/>
      <c r="AH553" s="113"/>
    </row>
    <row r="554" spans="2:34" hidden="1">
      <c r="B554" s="293"/>
      <c r="C554" s="279"/>
      <c r="D554" s="288"/>
      <c r="E554" s="87"/>
      <c r="F554" s="87"/>
      <c r="G554" s="87"/>
      <c r="H554" s="87"/>
      <c r="I554" s="107"/>
      <c r="J554" s="113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  <c r="AA554" s="87"/>
      <c r="AB554" s="87"/>
      <c r="AC554" s="87"/>
      <c r="AD554" s="87"/>
      <c r="AE554" s="87"/>
      <c r="AF554" s="126"/>
      <c r="AG554" s="65"/>
      <c r="AH554" s="65"/>
    </row>
    <row r="555" spans="2:34">
      <c r="D555" s="181" t="s">
        <v>159</v>
      </c>
      <c r="E555" s="177">
        <f>SUM(E439:E554)</f>
        <v>0</v>
      </c>
      <c r="G555" s="75">
        <f>SUM(G439:G554)</f>
        <v>0</v>
      </c>
      <c r="I555" s="177">
        <f>SUM(I439:I554)</f>
        <v>0</v>
      </c>
      <c r="K555" s="177">
        <f>SUM(K439:K554)</f>
        <v>0</v>
      </c>
      <c r="M555" s="177">
        <f>SUM(M439:M554)</f>
        <v>0</v>
      </c>
      <c r="O555" s="177">
        <f>SUM(O439:O554)</f>
        <v>0</v>
      </c>
      <c r="U555" s="177"/>
      <c r="W555" s="177"/>
      <c r="AA555" s="177"/>
      <c r="AC555" s="177"/>
    </row>
  </sheetData>
  <autoFilter ref="B4:AF555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63">
    <mergeCell ref="D543:D548"/>
    <mergeCell ref="C543:C548"/>
    <mergeCell ref="B543:B548"/>
    <mergeCell ref="D549:D554"/>
    <mergeCell ref="C549:C554"/>
    <mergeCell ref="B549:B554"/>
    <mergeCell ref="D515:D542"/>
    <mergeCell ref="C515:C542"/>
    <mergeCell ref="B515:B542"/>
    <mergeCell ref="B262:B265"/>
    <mergeCell ref="B267:B268"/>
    <mergeCell ref="B269:B279"/>
    <mergeCell ref="B280:B305"/>
    <mergeCell ref="D315:D320"/>
    <mergeCell ref="C315:C320"/>
    <mergeCell ref="B315:B320"/>
    <mergeCell ref="B306:B314"/>
    <mergeCell ref="D306:D314"/>
    <mergeCell ref="D280:D305"/>
    <mergeCell ref="C280:C305"/>
    <mergeCell ref="C306:C314"/>
    <mergeCell ref="D269:D279"/>
    <mergeCell ref="D267:D268"/>
    <mergeCell ref="D262:D265"/>
    <mergeCell ref="C262:C265"/>
    <mergeCell ref="C267:C268"/>
    <mergeCell ref="C269:C279"/>
    <mergeCell ref="C216:C230"/>
    <mergeCell ref="C162:C174"/>
    <mergeCell ref="B162:B174"/>
    <mergeCell ref="B216:B230"/>
    <mergeCell ref="C209:C214"/>
    <mergeCell ref="B209:B214"/>
    <mergeCell ref="B231:B261"/>
    <mergeCell ref="D231:D261"/>
    <mergeCell ref="C231:C261"/>
    <mergeCell ref="D216:D230"/>
    <mergeCell ref="D209:D214"/>
    <mergeCell ref="B87:B96"/>
    <mergeCell ref="D203:D208"/>
    <mergeCell ref="D175:D202"/>
    <mergeCell ref="C175:C202"/>
    <mergeCell ref="D122:D151"/>
    <mergeCell ref="D104:D121"/>
    <mergeCell ref="C104:C121"/>
    <mergeCell ref="B203:B208"/>
    <mergeCell ref="C203:C208"/>
    <mergeCell ref="D152:D156"/>
    <mergeCell ref="C152:C156"/>
    <mergeCell ref="B152:B156"/>
    <mergeCell ref="D157:D161"/>
    <mergeCell ref="C157:C161"/>
    <mergeCell ref="B157:B161"/>
    <mergeCell ref="D162:D174"/>
    <mergeCell ref="D97:D102"/>
    <mergeCell ref="C97:C102"/>
    <mergeCell ref="B97:B102"/>
    <mergeCell ref="B104:B121"/>
    <mergeCell ref="B122:B151"/>
    <mergeCell ref="C122:C151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  <mergeCell ref="C4:C5"/>
    <mergeCell ref="D322:D336"/>
    <mergeCell ref="C322:C336"/>
    <mergeCell ref="D337:D369"/>
    <mergeCell ref="C337:C369"/>
    <mergeCell ref="B337:B369"/>
    <mergeCell ref="B322:B336"/>
    <mergeCell ref="D7:D24"/>
    <mergeCell ref="C7:C24"/>
    <mergeCell ref="B7:B24"/>
    <mergeCell ref="B175:B202"/>
    <mergeCell ref="D48:D51"/>
    <mergeCell ref="C48:C51"/>
    <mergeCell ref="B48:B51"/>
    <mergeCell ref="C52:C54"/>
    <mergeCell ref="D52:D54"/>
    <mergeCell ref="B52:B54"/>
    <mergeCell ref="D56:D66"/>
    <mergeCell ref="C56:C66"/>
    <mergeCell ref="B56:B66"/>
    <mergeCell ref="D67:D86"/>
    <mergeCell ref="C67:C86"/>
    <mergeCell ref="B67:B86"/>
    <mergeCell ref="D87:D96"/>
    <mergeCell ref="C87:C96"/>
    <mergeCell ref="D377:D394"/>
    <mergeCell ref="C377:C394"/>
    <mergeCell ref="B377:B394"/>
    <mergeCell ref="D395:D422"/>
    <mergeCell ref="C395:C422"/>
    <mergeCell ref="B395:B422"/>
    <mergeCell ref="D370:D373"/>
    <mergeCell ref="C370:C373"/>
    <mergeCell ref="B370:B373"/>
    <mergeCell ref="D374:D376"/>
    <mergeCell ref="B374:B376"/>
    <mergeCell ref="C374:C376"/>
    <mergeCell ref="D439:D455"/>
    <mergeCell ref="C439:C455"/>
    <mergeCell ref="B439:B455"/>
    <mergeCell ref="D456:D489"/>
    <mergeCell ref="C456:C489"/>
    <mergeCell ref="B456:B489"/>
    <mergeCell ref="D423:D431"/>
    <mergeCell ref="C423:C431"/>
    <mergeCell ref="B423:B431"/>
    <mergeCell ref="D432:D437"/>
    <mergeCell ref="C432:C437"/>
    <mergeCell ref="B432:B437"/>
    <mergeCell ref="D500:D514"/>
    <mergeCell ref="C500:C514"/>
    <mergeCell ref="B500:B514"/>
    <mergeCell ref="D490:D493"/>
    <mergeCell ref="C490:C493"/>
    <mergeCell ref="B490:B493"/>
    <mergeCell ref="D495:D499"/>
    <mergeCell ref="C495:C499"/>
    <mergeCell ref="B495:B499"/>
    <mergeCell ref="F25:F26"/>
    <mergeCell ref="G25:G26"/>
    <mergeCell ref="H25:H26"/>
    <mergeCell ref="E25:E26"/>
    <mergeCell ref="D25:D47"/>
    <mergeCell ref="C25:C47"/>
    <mergeCell ref="B25:B47"/>
    <mergeCell ref="N25:N26"/>
    <mergeCell ref="M25:M26"/>
    <mergeCell ref="I25:I26"/>
    <mergeCell ref="J25:J26"/>
    <mergeCell ref="P25:P26"/>
    <mergeCell ref="O25:O26"/>
    <mergeCell ref="Q25:Q26"/>
    <mergeCell ref="R25:R26"/>
    <mergeCell ref="S25:S26"/>
    <mergeCell ref="T25:T26"/>
    <mergeCell ref="U25:U26"/>
    <mergeCell ref="V25:V26"/>
    <mergeCell ref="W25:W26"/>
    <mergeCell ref="AG4:AH4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30"/>
  <sheetViews>
    <sheetView view="pageBreakPreview" topLeftCell="B10" zoomScale="80" zoomScaleSheetLayoutView="80" workbookViewId="0">
      <selection activeCell="S24" sqref="S24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1"/>
      <c r="C3" s="396" t="s">
        <v>171</v>
      </c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</row>
    <row r="4" spans="1:42" ht="32.25" customHeight="1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>
      <c r="A6" s="1"/>
      <c r="B6" s="352" t="s">
        <v>70</v>
      </c>
      <c r="C6" s="392" t="s">
        <v>85</v>
      </c>
      <c r="D6" s="392"/>
      <c r="E6" s="398" t="s">
        <v>29</v>
      </c>
      <c r="F6" s="401" t="s">
        <v>30</v>
      </c>
      <c r="G6" s="404" t="s">
        <v>123</v>
      </c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6"/>
    </row>
    <row r="7" spans="1:42" ht="18.75">
      <c r="A7" s="1"/>
      <c r="B7" s="353"/>
      <c r="C7" s="392"/>
      <c r="D7" s="392"/>
      <c r="E7" s="399"/>
      <c r="F7" s="402"/>
      <c r="G7" s="407" t="s">
        <v>31</v>
      </c>
      <c r="H7" s="390"/>
      <c r="I7" s="390"/>
      <c r="J7" s="390" t="s">
        <v>32</v>
      </c>
      <c r="K7" s="390"/>
      <c r="L7" s="390"/>
      <c r="M7" s="390" t="s">
        <v>33</v>
      </c>
      <c r="N7" s="390"/>
      <c r="O7" s="390"/>
      <c r="P7" s="390" t="s">
        <v>34</v>
      </c>
      <c r="Q7" s="390"/>
      <c r="R7" s="390"/>
      <c r="S7" s="390" t="s">
        <v>35</v>
      </c>
      <c r="T7" s="390"/>
      <c r="U7" s="390"/>
      <c r="V7" s="390" t="s">
        <v>36</v>
      </c>
      <c r="W7" s="390"/>
      <c r="X7" s="390"/>
      <c r="Y7" s="390" t="s">
        <v>37</v>
      </c>
      <c r="Z7" s="390"/>
      <c r="AA7" s="390"/>
      <c r="AB7" s="390" t="s">
        <v>38</v>
      </c>
      <c r="AC7" s="390"/>
      <c r="AD7" s="390"/>
      <c r="AE7" s="390" t="s">
        <v>39</v>
      </c>
      <c r="AF7" s="390"/>
      <c r="AG7" s="390"/>
      <c r="AH7" s="390" t="s">
        <v>40</v>
      </c>
      <c r="AI7" s="390"/>
      <c r="AJ7" s="390"/>
      <c r="AK7" s="390" t="s">
        <v>41</v>
      </c>
      <c r="AL7" s="390"/>
      <c r="AM7" s="390"/>
      <c r="AN7" s="390" t="s">
        <v>42</v>
      </c>
      <c r="AO7" s="390"/>
      <c r="AP7" s="391"/>
    </row>
    <row r="8" spans="1:42" ht="32.25" thickBot="1">
      <c r="A8" s="1"/>
      <c r="B8" s="353"/>
      <c r="C8" s="392"/>
      <c r="D8" s="392"/>
      <c r="E8" s="400"/>
      <c r="F8" s="403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>
      <c r="A9" s="1"/>
      <c r="B9" s="354"/>
      <c r="C9" s="392">
        <v>1</v>
      </c>
      <c r="D9" s="392"/>
      <c r="E9" s="50">
        <v>2</v>
      </c>
      <c r="F9" s="51">
        <v>3</v>
      </c>
      <c r="G9" s="393">
        <v>4</v>
      </c>
      <c r="H9" s="393"/>
      <c r="I9" s="393"/>
      <c r="J9" s="393">
        <v>5</v>
      </c>
      <c r="K9" s="393"/>
      <c r="L9" s="393"/>
      <c r="M9" s="393">
        <v>6</v>
      </c>
      <c r="N9" s="393"/>
      <c r="O9" s="393"/>
      <c r="P9" s="393">
        <v>7</v>
      </c>
      <c r="Q9" s="393"/>
      <c r="R9" s="393"/>
      <c r="S9" s="393">
        <v>8</v>
      </c>
      <c r="T9" s="393"/>
      <c r="U9" s="393"/>
      <c r="V9" s="393">
        <v>9</v>
      </c>
      <c r="W9" s="393"/>
      <c r="X9" s="393"/>
      <c r="Y9" s="393">
        <v>10</v>
      </c>
      <c r="Z9" s="393"/>
      <c r="AA9" s="393"/>
      <c r="AB9" s="393">
        <v>11</v>
      </c>
      <c r="AC9" s="393"/>
      <c r="AD9" s="393"/>
      <c r="AE9" s="393">
        <v>12</v>
      </c>
      <c r="AF9" s="393"/>
      <c r="AG9" s="393"/>
      <c r="AH9" s="393">
        <v>13</v>
      </c>
      <c r="AI9" s="393"/>
      <c r="AJ9" s="393"/>
      <c r="AK9" s="393">
        <v>14</v>
      </c>
      <c r="AL9" s="393"/>
      <c r="AM9" s="393"/>
      <c r="AN9" s="393">
        <v>15</v>
      </c>
      <c r="AO9" s="393"/>
      <c r="AP9" s="394"/>
    </row>
    <row r="10" spans="1:42" ht="16.5" thickBot="1">
      <c r="A10" s="1"/>
      <c r="B10" s="46"/>
      <c r="C10" s="395" t="s">
        <v>46</v>
      </c>
      <c r="D10" s="395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>
      <c r="A11" s="1"/>
      <c r="B11" s="225">
        <v>1</v>
      </c>
      <c r="C11" s="362" t="s">
        <v>77</v>
      </c>
      <c r="D11" s="14" t="s">
        <v>47</v>
      </c>
      <c r="E11" s="375" t="s">
        <v>23</v>
      </c>
      <c r="F11" s="13">
        <v>1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f t="shared" si="0"/>
        <v>0</v>
      </c>
      <c r="R11" s="13">
        <f t="shared" si="0"/>
        <v>0</v>
      </c>
      <c r="S11" s="13">
        <f t="shared" si="0"/>
        <v>0</v>
      </c>
      <c r="T11" s="13">
        <f t="shared" si="0"/>
        <v>0</v>
      </c>
      <c r="U11" s="13">
        <f t="shared" si="0"/>
        <v>0</v>
      </c>
      <c r="V11" s="57">
        <v>0.5</v>
      </c>
      <c r="W11" s="57">
        <v>0</v>
      </c>
      <c r="X11" s="57">
        <v>0</v>
      </c>
      <c r="Y11" s="57">
        <v>0.5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8">
        <v>0</v>
      </c>
      <c r="AI11" s="58">
        <v>0</v>
      </c>
      <c r="AJ11" s="58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>
      <c r="A12" s="1"/>
      <c r="B12" s="225"/>
      <c r="C12" s="362"/>
      <c r="D12" s="14" t="s">
        <v>48</v>
      </c>
      <c r="E12" s="372"/>
      <c r="F12" s="15">
        <v>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v>0.5</v>
      </c>
      <c r="W12" s="16">
        <v>0</v>
      </c>
      <c r="X12" s="16">
        <v>0</v>
      </c>
      <c r="Y12" s="16">
        <v>0.5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7">
        <v>0</v>
      </c>
    </row>
    <row r="13" spans="1:42" ht="23.25" customHeight="1">
      <c r="A13" s="1"/>
      <c r="B13" s="225"/>
      <c r="C13" s="362"/>
      <c r="D13" s="14" t="s">
        <v>49</v>
      </c>
      <c r="E13" s="372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>
      <c r="A14" s="1"/>
      <c r="B14" s="225"/>
      <c r="C14" s="362"/>
      <c r="D14" s="14" t="s">
        <v>50</v>
      </c>
      <c r="E14" s="372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7">
        <v>0</v>
      </c>
      <c r="AF14" s="57">
        <v>0</v>
      </c>
      <c r="AG14" s="57">
        <v>0</v>
      </c>
      <c r="AH14" s="58">
        <v>0</v>
      </c>
      <c r="AI14" s="58">
        <v>0</v>
      </c>
      <c r="AJ14" s="58">
        <v>0</v>
      </c>
      <c r="AK14" s="16"/>
      <c r="AL14" s="16"/>
      <c r="AM14" s="16"/>
      <c r="AN14" s="16"/>
      <c r="AO14" s="16"/>
      <c r="AP14" s="17"/>
    </row>
    <row r="15" spans="1:42" ht="18.75" customHeight="1" thickBot="1">
      <c r="A15" s="1"/>
      <c r="B15" s="225"/>
      <c r="C15" s="362"/>
      <c r="D15" s="14" t="s">
        <v>51</v>
      </c>
      <c r="E15" s="376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>
      <c r="A16" s="1"/>
      <c r="B16" s="225">
        <v>2</v>
      </c>
      <c r="C16" s="362" t="s">
        <v>78</v>
      </c>
      <c r="D16" s="14" t="s">
        <v>47</v>
      </c>
      <c r="E16" s="371" t="s">
        <v>23</v>
      </c>
      <c r="F16" s="23"/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59">
        <v>0</v>
      </c>
      <c r="AI16" s="59">
        <v>0</v>
      </c>
      <c r="AJ16" s="59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>
      <c r="A17" s="1"/>
      <c r="B17" s="225"/>
      <c r="C17" s="362"/>
      <c r="D17" s="14" t="s">
        <v>48</v>
      </c>
      <c r="E17" s="372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>
      <c r="A18" s="1"/>
      <c r="B18" s="225"/>
      <c r="C18" s="362"/>
      <c r="D18" s="14" t="s">
        <v>49</v>
      </c>
      <c r="E18" s="372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>
      <c r="A19" s="1"/>
      <c r="B19" s="225"/>
      <c r="C19" s="362"/>
      <c r="D19" s="14" t="s">
        <v>50</v>
      </c>
      <c r="E19" s="372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>
        <v>0</v>
      </c>
      <c r="X19" s="16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9">
        <v>0</v>
      </c>
      <c r="AF19" s="59">
        <v>0</v>
      </c>
      <c r="AG19" s="59">
        <v>0</v>
      </c>
      <c r="AH19" s="59">
        <v>0</v>
      </c>
      <c r="AI19" s="59">
        <v>0</v>
      </c>
      <c r="AJ19" s="59">
        <v>0</v>
      </c>
      <c r="AK19" s="16"/>
      <c r="AL19" s="16"/>
      <c r="AM19" s="16"/>
      <c r="AN19" s="16"/>
      <c r="AO19" s="16"/>
      <c r="AP19" s="17"/>
    </row>
    <row r="20" spans="1:42" ht="25.5" customHeight="1" thickBot="1">
      <c r="A20" s="1"/>
      <c r="B20" s="225"/>
      <c r="C20" s="362"/>
      <c r="D20" s="14" t="s">
        <v>51</v>
      </c>
      <c r="E20" s="37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>
      <c r="A21" s="1"/>
      <c r="B21" s="204"/>
      <c r="C21" s="362" t="s">
        <v>52</v>
      </c>
      <c r="D21" s="14" t="s">
        <v>47</v>
      </c>
      <c r="E21" s="375" t="s">
        <v>23</v>
      </c>
      <c r="F21" s="15">
        <v>1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f t="shared" si="3"/>
        <v>0</v>
      </c>
      <c r="R21" s="15">
        <f t="shared" si="3"/>
        <v>0</v>
      </c>
      <c r="S21" s="15">
        <f t="shared" si="3"/>
        <v>0</v>
      </c>
      <c r="T21" s="15">
        <f t="shared" si="3"/>
        <v>0</v>
      </c>
      <c r="U21" s="15">
        <f t="shared" si="3"/>
        <v>0</v>
      </c>
      <c r="V21" s="58">
        <v>1</v>
      </c>
      <c r="W21" s="58">
        <v>0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58">
        <v>0</v>
      </c>
      <c r="AJ21" s="58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>
      <c r="A22" s="1"/>
      <c r="B22" s="226"/>
      <c r="C22" s="374"/>
      <c r="D22" s="14" t="s">
        <v>48</v>
      </c>
      <c r="E22" s="372"/>
      <c r="F22" s="15">
        <v>1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>
        <v>1</v>
      </c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>
      <c r="A23" s="1"/>
      <c r="B23" s="226"/>
      <c r="C23" s="374"/>
      <c r="D23" s="14" t="s">
        <v>49</v>
      </c>
      <c r="E23" s="372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>
      <c r="A24" s="1"/>
      <c r="B24" s="226"/>
      <c r="C24" s="374"/>
      <c r="D24" s="14" t="s">
        <v>50</v>
      </c>
      <c r="E24" s="372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8"/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58">
        <v>0</v>
      </c>
      <c r="AJ24" s="58">
        <v>0</v>
      </c>
      <c r="AK24" s="16"/>
      <c r="AL24" s="16"/>
      <c r="AM24" s="16"/>
      <c r="AN24" s="16"/>
      <c r="AO24" s="16"/>
      <c r="AP24" s="17"/>
    </row>
    <row r="25" spans="1:42" ht="21" customHeight="1" thickBot="1">
      <c r="A25" s="1"/>
      <c r="B25" s="205"/>
      <c r="C25" s="374"/>
      <c r="D25" s="14" t="s">
        <v>51</v>
      </c>
      <c r="E25" s="376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>
      <c r="A26" s="1"/>
      <c r="B26" s="46"/>
      <c r="C26" s="377" t="s">
        <v>53</v>
      </c>
      <c r="D26" s="22" t="s">
        <v>47</v>
      </c>
      <c r="E26" s="379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>
      <c r="A27" s="1"/>
      <c r="B27" s="46"/>
      <c r="C27" s="374"/>
      <c r="D27" s="14" t="s">
        <v>48</v>
      </c>
      <c r="E27" s="380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>
      <c r="A28" s="1"/>
      <c r="B28" s="46"/>
      <c r="C28" s="374"/>
      <c r="D28" s="14" t="s">
        <v>49</v>
      </c>
      <c r="E28" s="380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>
      <c r="A29" s="1"/>
      <c r="B29" s="46"/>
      <c r="C29" s="374"/>
      <c r="D29" s="14" t="s">
        <v>50</v>
      </c>
      <c r="E29" s="380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>
      <c r="A30" s="1"/>
      <c r="B30" s="46"/>
      <c r="C30" s="378"/>
      <c r="D30" s="26" t="s">
        <v>51</v>
      </c>
      <c r="E30" s="381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>
      <c r="A31" s="1"/>
      <c r="B31" s="46"/>
      <c r="C31" s="359" t="s">
        <v>54</v>
      </c>
      <c r="D31" s="12" t="s">
        <v>47</v>
      </c>
      <c r="E31" s="382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>
      <c r="A32" s="1"/>
      <c r="B32" s="46"/>
      <c r="C32" s="360"/>
      <c r="D32" s="14" t="s">
        <v>48</v>
      </c>
      <c r="E32" s="383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>
      <c r="A33" s="1"/>
      <c r="B33" s="46"/>
      <c r="C33" s="360"/>
      <c r="D33" s="14" t="s">
        <v>49</v>
      </c>
      <c r="E33" s="383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>
      <c r="A34" s="1"/>
      <c r="B34" s="46"/>
      <c r="C34" s="360"/>
      <c r="D34" s="14" t="s">
        <v>50</v>
      </c>
      <c r="E34" s="383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>
      <c r="A35" s="1"/>
      <c r="B35" s="46"/>
      <c r="C35" s="361"/>
      <c r="D35" s="18" t="s">
        <v>51</v>
      </c>
      <c r="E35" s="384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>
      <c r="A36" s="1"/>
      <c r="B36" s="46"/>
      <c r="C36" s="377" t="s">
        <v>55</v>
      </c>
      <c r="D36" s="22" t="s">
        <v>47</v>
      </c>
      <c r="E36" s="385" t="s">
        <v>23</v>
      </c>
      <c r="F36" s="15">
        <v>3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f t="shared" si="6"/>
        <v>0</v>
      </c>
      <c r="P36" s="15">
        <f t="shared" si="6"/>
        <v>0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8">
        <v>1</v>
      </c>
      <c r="W36" s="58">
        <v>0</v>
      </c>
      <c r="X36" s="58">
        <v>1</v>
      </c>
      <c r="Y36" s="58">
        <v>0</v>
      </c>
      <c r="Z36" s="58">
        <v>1</v>
      </c>
      <c r="AA36" s="58">
        <v>0</v>
      </c>
      <c r="AB36" s="58">
        <v>0</v>
      </c>
      <c r="AC36" s="58">
        <v>0</v>
      </c>
      <c r="AD36" s="58">
        <v>0</v>
      </c>
      <c r="AE36" s="58">
        <v>0</v>
      </c>
      <c r="AF36" s="58">
        <v>0</v>
      </c>
      <c r="AG36" s="58">
        <v>0</v>
      </c>
      <c r="AH36" s="58">
        <v>0</v>
      </c>
      <c r="AI36" s="58">
        <v>0</v>
      </c>
      <c r="AJ36" s="58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>
      <c r="A37" s="1"/>
      <c r="B37" s="46"/>
      <c r="C37" s="374"/>
      <c r="D37" s="14" t="s">
        <v>48</v>
      </c>
      <c r="E37" s="383"/>
      <c r="F37" s="15">
        <v>3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>
        <v>1</v>
      </c>
      <c r="W37" s="16">
        <v>0</v>
      </c>
      <c r="X37" s="16">
        <v>1</v>
      </c>
      <c r="Y37" s="16">
        <v>0</v>
      </c>
      <c r="Z37" s="16">
        <v>1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7">
        <v>0</v>
      </c>
    </row>
    <row r="38" spans="1:42" ht="26.25" customHeight="1">
      <c r="A38" s="1"/>
      <c r="B38" s="46"/>
      <c r="C38" s="374"/>
      <c r="D38" s="14" t="s">
        <v>49</v>
      </c>
      <c r="E38" s="383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>
      <c r="A39" s="1"/>
      <c r="B39" s="46"/>
      <c r="C39" s="374"/>
      <c r="D39" s="14" t="s">
        <v>50</v>
      </c>
      <c r="E39" s="383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8"/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  <c r="AH39" s="58">
        <v>0</v>
      </c>
      <c r="AI39" s="58">
        <v>0</v>
      </c>
      <c r="AJ39" s="58">
        <v>0</v>
      </c>
      <c r="AK39" s="16"/>
      <c r="AL39" s="16"/>
      <c r="AM39" s="16"/>
      <c r="AN39" s="16"/>
      <c r="AO39" s="16"/>
      <c r="AP39" s="17"/>
    </row>
    <row r="40" spans="1:42" ht="24" customHeight="1" thickBot="1">
      <c r="A40" s="1"/>
      <c r="B40" s="46"/>
      <c r="C40" s="378"/>
      <c r="D40" s="26" t="s">
        <v>51</v>
      </c>
      <c r="E40" s="38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>
      <c r="A41" s="1"/>
      <c r="B41" s="46"/>
      <c r="C41" s="346" t="s">
        <v>56</v>
      </c>
      <c r="D41" s="12" t="s">
        <v>47</v>
      </c>
      <c r="E41" s="387" t="s">
        <v>23</v>
      </c>
      <c r="F41" s="15">
        <v>32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f t="shared" si="7"/>
        <v>0</v>
      </c>
      <c r="P41" s="15">
        <f t="shared" si="7"/>
        <v>0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60">
        <v>8</v>
      </c>
      <c r="W41" s="60">
        <v>0</v>
      </c>
      <c r="X41" s="60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8</v>
      </c>
      <c r="AD41" s="61">
        <v>0</v>
      </c>
      <c r="AE41" s="61">
        <v>0</v>
      </c>
      <c r="AF41" s="61">
        <v>0</v>
      </c>
      <c r="AG41" s="61">
        <v>0</v>
      </c>
      <c r="AH41" s="61">
        <v>8</v>
      </c>
      <c r="AI41" s="61">
        <v>0</v>
      </c>
      <c r="AJ41" s="61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>
      <c r="A42" s="1"/>
      <c r="B42" s="46"/>
      <c r="C42" s="347"/>
      <c r="D42" s="14" t="s">
        <v>48</v>
      </c>
      <c r="E42" s="388"/>
      <c r="F42" s="15">
        <v>32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>
        <v>8</v>
      </c>
      <c r="W42" s="16"/>
      <c r="X42" s="16"/>
      <c r="Y42" s="16"/>
      <c r="Z42" s="16"/>
      <c r="AA42" s="16"/>
      <c r="AB42" s="16"/>
      <c r="AC42" s="16">
        <v>8</v>
      </c>
      <c r="AD42" s="16"/>
      <c r="AE42" s="16"/>
      <c r="AF42" s="16"/>
      <c r="AG42" s="16"/>
      <c r="AH42" s="16">
        <v>8</v>
      </c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>
      <c r="A43" s="1"/>
      <c r="B43" s="46"/>
      <c r="C43" s="347"/>
      <c r="D43" s="14" t="s">
        <v>49</v>
      </c>
      <c r="E43" s="388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>
      <c r="A44" s="1"/>
      <c r="B44" s="46"/>
      <c r="C44" s="347"/>
      <c r="D44" s="14" t="s">
        <v>50</v>
      </c>
      <c r="E44" s="388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60"/>
      <c r="W44" s="60">
        <v>0</v>
      </c>
      <c r="X44" s="60">
        <v>0</v>
      </c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61">
        <v>0</v>
      </c>
      <c r="AE44" s="61">
        <v>0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16"/>
      <c r="AL44" s="16"/>
      <c r="AM44" s="16"/>
      <c r="AN44" s="16"/>
      <c r="AO44" s="16"/>
      <c r="AP44" s="17"/>
    </row>
    <row r="45" spans="1:42" ht="21" customHeight="1" thickBot="1">
      <c r="A45" s="1"/>
      <c r="B45" s="46"/>
      <c r="C45" s="348"/>
      <c r="D45" s="18" t="s">
        <v>51</v>
      </c>
      <c r="E45" s="389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>
      <c r="A46" s="1"/>
      <c r="B46" s="46"/>
      <c r="C46" s="357" t="s">
        <v>57</v>
      </c>
      <c r="D46" s="22" t="s">
        <v>47</v>
      </c>
      <c r="E46" s="343" t="s">
        <v>27</v>
      </c>
      <c r="F46" s="15"/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f t="shared" si="9"/>
        <v>0</v>
      </c>
      <c r="P46" s="15">
        <f t="shared" si="9"/>
        <v>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>
      <c r="A47" s="1"/>
      <c r="B47" s="46"/>
      <c r="C47" s="357"/>
      <c r="D47" s="22" t="s">
        <v>48</v>
      </c>
      <c r="E47" s="344"/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>
      <c r="A48" s="1"/>
      <c r="B48" s="46"/>
      <c r="C48" s="357"/>
      <c r="D48" s="22" t="s">
        <v>49</v>
      </c>
      <c r="E48" s="344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>
      <c r="A49" s="1"/>
      <c r="B49" s="46"/>
      <c r="C49" s="357"/>
      <c r="D49" s="22" t="s">
        <v>50</v>
      </c>
      <c r="E49" s="344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>
        <v>0</v>
      </c>
      <c r="AN49" s="24"/>
      <c r="AO49" s="24"/>
      <c r="AP49" s="25"/>
    </row>
    <row r="50" spans="1:42" ht="23.25" customHeight="1" thickBot="1">
      <c r="A50" s="1"/>
      <c r="B50" s="46"/>
      <c r="C50" s="358"/>
      <c r="D50" s="26" t="s">
        <v>51</v>
      </c>
      <c r="E50" s="344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>
      <c r="A51" s="1"/>
      <c r="B51" s="46"/>
      <c r="C51" s="363" t="s">
        <v>58</v>
      </c>
      <c r="D51" s="12" t="s">
        <v>47</v>
      </c>
      <c r="E51" s="343" t="s">
        <v>26</v>
      </c>
      <c r="F51" s="15"/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 t="shared" si="11"/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62"/>
      <c r="W51" s="62">
        <v>0</v>
      </c>
      <c r="X51" s="62">
        <v>0</v>
      </c>
      <c r="Y51" s="62">
        <v>0</v>
      </c>
      <c r="Z51" s="62">
        <v>0</v>
      </c>
      <c r="AA51" s="62">
        <v>0</v>
      </c>
      <c r="AB51" s="62">
        <v>0</v>
      </c>
      <c r="AC51" s="62">
        <v>0</v>
      </c>
      <c r="AD51" s="62">
        <v>0</v>
      </c>
      <c r="AE51" s="62">
        <v>0</v>
      </c>
      <c r="AF51" s="62">
        <v>0</v>
      </c>
      <c r="AG51" s="62">
        <v>0</v>
      </c>
      <c r="AH51" s="62">
        <v>0</v>
      </c>
      <c r="AI51" s="62">
        <v>0</v>
      </c>
      <c r="AJ51" s="62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>
      <c r="A52" s="1"/>
      <c r="B52" s="46"/>
      <c r="C52" s="364"/>
      <c r="D52" s="14" t="s">
        <v>48</v>
      </c>
      <c r="E52" s="344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>
      <c r="A53" s="1"/>
      <c r="B53" s="46"/>
      <c r="C53" s="364"/>
      <c r="D53" s="14" t="s">
        <v>49</v>
      </c>
      <c r="E53" s="344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>
      <c r="A54" s="1"/>
      <c r="B54" s="46"/>
      <c r="C54" s="364"/>
      <c r="D54" s="14" t="s">
        <v>50</v>
      </c>
      <c r="E54" s="344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62"/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2">
        <v>0</v>
      </c>
      <c r="AE54" s="62">
        <v>0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16"/>
      <c r="AL54" s="16"/>
      <c r="AM54" s="16"/>
      <c r="AN54" s="16"/>
      <c r="AO54" s="16"/>
      <c r="AP54" s="17"/>
    </row>
    <row r="55" spans="1:42" ht="21" customHeight="1" thickBot="1">
      <c r="A55" s="1"/>
      <c r="B55" s="46"/>
      <c r="C55" s="365"/>
      <c r="D55" s="18" t="s">
        <v>51</v>
      </c>
      <c r="E55" s="345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>
      <c r="A56" s="1"/>
      <c r="B56" s="46"/>
      <c r="C56" s="366" t="s">
        <v>59</v>
      </c>
      <c r="D56" s="12" t="s">
        <v>47</v>
      </c>
      <c r="E56" s="343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>
      <c r="A57" s="1"/>
      <c r="B57" s="46"/>
      <c r="C57" s="367"/>
      <c r="D57" s="14" t="s">
        <v>48</v>
      </c>
      <c r="E57" s="344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>
      <c r="A58" s="1"/>
      <c r="B58" s="46"/>
      <c r="C58" s="367"/>
      <c r="D58" s="14" t="s">
        <v>49</v>
      </c>
      <c r="E58" s="344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>
      <c r="A59" s="1"/>
      <c r="B59" s="46"/>
      <c r="C59" s="367"/>
      <c r="D59" s="14" t="s">
        <v>50</v>
      </c>
      <c r="E59" s="344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>
      <c r="A60" s="1"/>
      <c r="B60" s="46"/>
      <c r="C60" s="368"/>
      <c r="D60" s="18" t="s">
        <v>51</v>
      </c>
      <c r="E60" s="345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>
      <c r="A61" s="1"/>
      <c r="B61" s="46"/>
      <c r="C61" s="366" t="s">
        <v>60</v>
      </c>
      <c r="D61" s="12" t="s">
        <v>47</v>
      </c>
      <c r="E61" s="343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>
      <c r="A62" s="1"/>
      <c r="B62" s="46"/>
      <c r="C62" s="367"/>
      <c r="D62" s="14" t="s">
        <v>48</v>
      </c>
      <c r="E62" s="344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>
      <c r="A63" s="1"/>
      <c r="B63" s="46"/>
      <c r="C63" s="367"/>
      <c r="D63" s="14" t="s">
        <v>49</v>
      </c>
      <c r="E63" s="344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>
      <c r="A64" s="1"/>
      <c r="B64" s="46"/>
      <c r="C64" s="367"/>
      <c r="D64" s="14" t="s">
        <v>50</v>
      </c>
      <c r="E64" s="344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>
      <c r="A65" s="1"/>
      <c r="B65" s="46"/>
      <c r="C65" s="367"/>
      <c r="D65" s="26" t="s">
        <v>51</v>
      </c>
      <c r="E65" s="344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>
      <c r="A66" s="1"/>
      <c r="B66" s="46"/>
      <c r="C66" s="366" t="s">
        <v>61</v>
      </c>
      <c r="D66" s="12" t="s">
        <v>47</v>
      </c>
      <c r="E66" s="343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>
      <c r="A67" s="1"/>
      <c r="B67" s="46"/>
      <c r="C67" s="367"/>
      <c r="D67" s="14" t="s">
        <v>48</v>
      </c>
      <c r="E67" s="344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>
      <c r="A68" s="1"/>
      <c r="B68" s="46"/>
      <c r="C68" s="367"/>
      <c r="D68" s="14" t="s">
        <v>49</v>
      </c>
      <c r="E68" s="344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>
      <c r="A69" s="1"/>
      <c r="B69" s="46"/>
      <c r="C69" s="367"/>
      <c r="D69" s="14" t="s">
        <v>50</v>
      </c>
      <c r="E69" s="344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>
      <c r="A70" s="1"/>
      <c r="B70" s="46"/>
      <c r="C70" s="368"/>
      <c r="D70" s="33" t="s">
        <v>51</v>
      </c>
      <c r="E70" s="344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>
      <c r="A71" s="1"/>
      <c r="B71" s="46"/>
      <c r="C71" s="366" t="s">
        <v>62</v>
      </c>
      <c r="D71" s="12" t="s">
        <v>47</v>
      </c>
      <c r="E71" s="343" t="s">
        <v>26</v>
      </c>
      <c r="F71" s="15">
        <v>0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f t="shared" ref="AE71:AP71" si="17">AE72+AE73+AE74+AE75</f>
        <v>0</v>
      </c>
      <c r="AF71" s="15">
        <f t="shared" si="17"/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>
      <c r="A72" s="1"/>
      <c r="B72" s="46"/>
      <c r="C72" s="367"/>
      <c r="D72" s="14" t="s">
        <v>48</v>
      </c>
      <c r="E72" s="344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>
      <c r="A73" s="1"/>
      <c r="B73" s="46"/>
      <c r="C73" s="367"/>
      <c r="D73" s="14" t="s">
        <v>49</v>
      </c>
      <c r="E73" s="344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>
      <c r="A74" s="1"/>
      <c r="B74" s="46"/>
      <c r="C74" s="367"/>
      <c r="D74" s="14" t="s">
        <v>50</v>
      </c>
      <c r="E74" s="344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>
      <c r="A75" s="1"/>
      <c r="B75" s="46"/>
      <c r="C75" s="367"/>
      <c r="D75" s="26" t="s">
        <v>51</v>
      </c>
      <c r="E75" s="344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>
      <c r="A76" s="1"/>
      <c r="B76" s="46"/>
      <c r="C76" s="366" t="s">
        <v>63</v>
      </c>
      <c r="D76" s="12" t="s">
        <v>47</v>
      </c>
      <c r="E76" s="343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>
      <c r="A77" s="1"/>
      <c r="B77" s="46"/>
      <c r="C77" s="367"/>
      <c r="D77" s="14" t="s">
        <v>48</v>
      </c>
      <c r="E77" s="344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>
      <c r="A78" s="1"/>
      <c r="B78" s="46"/>
      <c r="C78" s="367"/>
      <c r="D78" s="14" t="s">
        <v>49</v>
      </c>
      <c r="E78" s="344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>
      <c r="A79" s="1"/>
      <c r="B79" s="46"/>
      <c r="C79" s="367"/>
      <c r="D79" s="14" t="s">
        <v>50</v>
      </c>
      <c r="E79" s="344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>
      <c r="A80" s="1"/>
      <c r="B80" s="46"/>
      <c r="C80" s="368"/>
      <c r="D80" s="18" t="s">
        <v>51</v>
      </c>
      <c r="E80" s="345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>
      <c r="A81" s="1"/>
      <c r="B81" s="46"/>
      <c r="C81" s="369" t="s">
        <v>64</v>
      </c>
      <c r="D81" s="370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>
      <c r="A82" s="1"/>
      <c r="B82" s="46"/>
      <c r="C82" s="355" t="s">
        <v>65</v>
      </c>
      <c r="D82" s="22" t="s">
        <v>47</v>
      </c>
      <c r="E82" s="343" t="s">
        <v>26</v>
      </c>
      <c r="F82" s="15">
        <v>2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63">
        <v>1</v>
      </c>
      <c r="R82" s="63">
        <v>0</v>
      </c>
      <c r="S82" s="63">
        <v>0</v>
      </c>
      <c r="T82" s="63">
        <v>0</v>
      </c>
      <c r="U82" s="63">
        <v>0</v>
      </c>
      <c r="V82" s="63">
        <v>1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3">
        <v>0</v>
      </c>
      <c r="AE82" s="63">
        <v>0</v>
      </c>
      <c r="AF82" s="63">
        <v>0</v>
      </c>
      <c r="AG82" s="63">
        <v>0</v>
      </c>
      <c r="AH82" s="63">
        <v>0</v>
      </c>
      <c r="AI82" s="63">
        <v>0</v>
      </c>
      <c r="AJ82" s="63">
        <v>0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>
      <c r="A83" s="1"/>
      <c r="B83" s="46"/>
      <c r="C83" s="355"/>
      <c r="D83" s="22" t="s">
        <v>48</v>
      </c>
      <c r="E83" s="344"/>
      <c r="F83" s="23">
        <v>2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1</v>
      </c>
      <c r="R83" s="24">
        <v>0</v>
      </c>
      <c r="S83" s="24">
        <v>0</v>
      </c>
      <c r="T83" s="24">
        <v>0</v>
      </c>
      <c r="U83" s="24">
        <v>0</v>
      </c>
      <c r="V83" s="24">
        <v>1</v>
      </c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>
      <c r="A84" s="1"/>
      <c r="B84" s="46"/>
      <c r="C84" s="355"/>
      <c r="D84" s="22" t="s">
        <v>49</v>
      </c>
      <c r="E84" s="344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>
      <c r="A85" s="1"/>
      <c r="B85" s="46"/>
      <c r="C85" s="355"/>
      <c r="D85" s="22" t="s">
        <v>50</v>
      </c>
      <c r="E85" s="344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63">
        <v>0</v>
      </c>
      <c r="R85" s="63">
        <v>0</v>
      </c>
      <c r="S85" s="63">
        <v>0</v>
      </c>
      <c r="T85" s="63">
        <v>0</v>
      </c>
      <c r="U85" s="63">
        <v>0</v>
      </c>
      <c r="V85" s="63">
        <v>0</v>
      </c>
      <c r="W85" s="63">
        <v>0</v>
      </c>
      <c r="X85" s="63">
        <v>0</v>
      </c>
      <c r="Y85" s="63">
        <v>0</v>
      </c>
      <c r="Z85" s="63">
        <v>0</v>
      </c>
      <c r="AA85" s="63">
        <v>0</v>
      </c>
      <c r="AB85" s="63">
        <v>0</v>
      </c>
      <c r="AC85" s="63">
        <v>0</v>
      </c>
      <c r="AD85" s="63">
        <v>0</v>
      </c>
      <c r="AE85" s="63">
        <v>0</v>
      </c>
      <c r="AF85" s="63">
        <v>0</v>
      </c>
      <c r="AG85" s="63">
        <v>0</v>
      </c>
      <c r="AH85" s="63">
        <v>0</v>
      </c>
      <c r="AI85" s="63">
        <v>0</v>
      </c>
      <c r="AJ85" s="63">
        <v>0</v>
      </c>
      <c r="AK85" s="24"/>
      <c r="AL85" s="24"/>
      <c r="AM85" s="24"/>
      <c r="AN85" s="24"/>
      <c r="AO85" s="24"/>
      <c r="AP85" s="25"/>
    </row>
    <row r="86" spans="1:42" ht="22.5" customHeight="1" thickBot="1">
      <c r="A86" s="1"/>
      <c r="B86" s="46"/>
      <c r="C86" s="356"/>
      <c r="D86" s="26" t="s">
        <v>51</v>
      </c>
      <c r="E86" s="345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>
      <c r="A87" s="1"/>
      <c r="B87" s="46"/>
      <c r="C87" s="346" t="s">
        <v>66</v>
      </c>
      <c r="D87" s="12" t="s">
        <v>47</v>
      </c>
      <c r="E87" s="343" t="s">
        <v>26</v>
      </c>
      <c r="F87" s="15"/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63">
        <v>0</v>
      </c>
      <c r="R87" s="63">
        <v>0</v>
      </c>
      <c r="S87" s="63">
        <v>0</v>
      </c>
      <c r="T87" s="6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3">
        <v>0</v>
      </c>
      <c r="AE87" s="63">
        <v>0</v>
      </c>
      <c r="AF87" s="63">
        <v>0</v>
      </c>
      <c r="AG87" s="63">
        <v>0</v>
      </c>
      <c r="AH87" s="63">
        <v>0</v>
      </c>
      <c r="AI87" s="63">
        <v>0</v>
      </c>
      <c r="AJ87" s="63">
        <v>0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>
      <c r="A88" s="1"/>
      <c r="B88" s="46"/>
      <c r="C88" s="347"/>
      <c r="D88" s="14" t="s">
        <v>48</v>
      </c>
      <c r="E88" s="344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>
      <c r="A89" s="1"/>
      <c r="B89" s="46"/>
      <c r="C89" s="347"/>
      <c r="D89" s="14" t="s">
        <v>49</v>
      </c>
      <c r="E89" s="344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>
      <c r="A90" s="1"/>
      <c r="B90" s="46"/>
      <c r="C90" s="347"/>
      <c r="D90" s="14" t="s">
        <v>50</v>
      </c>
      <c r="E90" s="344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63">
        <v>0</v>
      </c>
      <c r="R90" s="63">
        <v>0</v>
      </c>
      <c r="S90" s="63">
        <v>0</v>
      </c>
      <c r="T90" s="63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3">
        <v>0</v>
      </c>
      <c r="AE90" s="63">
        <v>0</v>
      </c>
      <c r="AF90" s="63">
        <v>0</v>
      </c>
      <c r="AG90" s="63">
        <v>0</v>
      </c>
      <c r="AH90" s="63">
        <v>0</v>
      </c>
      <c r="AI90" s="63">
        <v>0</v>
      </c>
      <c r="AJ90" s="63">
        <v>0</v>
      </c>
      <c r="AK90" s="16"/>
      <c r="AL90" s="16"/>
      <c r="AM90" s="16"/>
      <c r="AN90" s="16"/>
      <c r="AO90" s="16"/>
      <c r="AP90" s="17"/>
    </row>
    <row r="91" spans="1:42" ht="36.75" customHeight="1" thickBot="1">
      <c r="A91" s="1"/>
      <c r="B91" s="46"/>
      <c r="C91" s="348"/>
      <c r="D91" s="18" t="s">
        <v>51</v>
      </c>
      <c r="E91" s="345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>
      <c r="A92" s="1"/>
      <c r="B92" s="46"/>
      <c r="C92" s="355" t="s">
        <v>67</v>
      </c>
      <c r="D92" s="22" t="s">
        <v>47</v>
      </c>
      <c r="E92" s="343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>
      <c r="A93" s="1"/>
      <c r="B93" s="46"/>
      <c r="C93" s="355"/>
      <c r="D93" s="22" t="s">
        <v>48</v>
      </c>
      <c r="E93" s="344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>
      <c r="A94" s="1"/>
      <c r="B94" s="46"/>
      <c r="C94" s="355"/>
      <c r="D94" s="22" t="s">
        <v>49</v>
      </c>
      <c r="E94" s="344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>
      <c r="A95" s="1"/>
      <c r="B95" s="46"/>
      <c r="C95" s="355"/>
      <c r="D95" s="22" t="s">
        <v>50</v>
      </c>
      <c r="E95" s="344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>
      <c r="A96" s="1"/>
      <c r="B96" s="46"/>
      <c r="C96" s="356"/>
      <c r="D96" s="26" t="s">
        <v>51</v>
      </c>
      <c r="E96" s="345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>
      <c r="A97" s="1"/>
      <c r="B97" s="46"/>
      <c r="C97" s="346" t="s">
        <v>68</v>
      </c>
      <c r="D97" s="12" t="s">
        <v>47</v>
      </c>
      <c r="E97" s="343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>
      <c r="A98" s="1"/>
      <c r="B98" s="46"/>
      <c r="C98" s="347"/>
      <c r="D98" s="14" t="s">
        <v>48</v>
      </c>
      <c r="E98" s="344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>
      <c r="A99" s="1"/>
      <c r="B99" s="46"/>
      <c r="C99" s="347"/>
      <c r="D99" s="14" t="s">
        <v>49</v>
      </c>
      <c r="E99" s="344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>
      <c r="A100" s="1"/>
      <c r="B100" s="46"/>
      <c r="C100" s="347"/>
      <c r="D100" s="14" t="s">
        <v>50</v>
      </c>
      <c r="E100" s="344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>
      <c r="A101" s="1"/>
      <c r="B101" s="46"/>
      <c r="C101" s="348"/>
      <c r="D101" s="18" t="s">
        <v>51</v>
      </c>
      <c r="E101" s="345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>
      <c r="A102" s="1"/>
      <c r="B102" s="46"/>
      <c r="C102" s="349" t="s">
        <v>69</v>
      </c>
      <c r="D102" s="12" t="s">
        <v>47</v>
      </c>
      <c r="E102" s="343" t="s">
        <v>26</v>
      </c>
      <c r="F102" s="15">
        <v>1</v>
      </c>
      <c r="G102" s="15">
        <f t="shared" ref="G102:Q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f t="shared" si="26"/>
        <v>0</v>
      </c>
      <c r="R102" s="64">
        <v>0</v>
      </c>
      <c r="S102" s="64">
        <v>0</v>
      </c>
      <c r="T102" s="64">
        <v>0</v>
      </c>
      <c r="U102" s="64">
        <v>1</v>
      </c>
      <c r="V102" s="64">
        <v>0</v>
      </c>
      <c r="W102" s="64">
        <v>0</v>
      </c>
      <c r="X102" s="64">
        <v>0</v>
      </c>
      <c r="Y102" s="64">
        <v>0</v>
      </c>
      <c r="Z102" s="64">
        <v>0</v>
      </c>
      <c r="AA102" s="64">
        <v>0</v>
      </c>
      <c r="AB102" s="64">
        <v>0</v>
      </c>
      <c r="AC102" s="64">
        <v>0</v>
      </c>
      <c r="AD102" s="64">
        <v>0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>
      <c r="A103" s="1"/>
      <c r="B103" s="46"/>
      <c r="C103" s="350"/>
      <c r="D103" s="26" t="s">
        <v>48</v>
      </c>
      <c r="E103" s="344"/>
      <c r="F103" s="27">
        <v>1</v>
      </c>
      <c r="G103" s="28">
        <v>0</v>
      </c>
      <c r="H103" s="28">
        <v>0</v>
      </c>
      <c r="I103" s="28">
        <v>0</v>
      </c>
      <c r="J103" s="28">
        <v>0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1</v>
      </c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>
      <c r="A104" s="1"/>
      <c r="B104" s="46"/>
      <c r="C104" s="350"/>
      <c r="D104" s="26" t="s">
        <v>49</v>
      </c>
      <c r="E104" s="344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>
      <c r="A105" s="1"/>
      <c r="B105" s="46"/>
      <c r="C105" s="350"/>
      <c r="D105" s="26" t="s">
        <v>50</v>
      </c>
      <c r="E105" s="344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4">
        <v>0</v>
      </c>
      <c r="S105" s="64">
        <v>0</v>
      </c>
      <c r="T105" s="64">
        <v>0</v>
      </c>
      <c r="U105" s="64">
        <v>0</v>
      </c>
      <c r="V105" s="64">
        <v>0</v>
      </c>
      <c r="W105" s="64"/>
      <c r="X105" s="64"/>
      <c r="Y105" s="64"/>
      <c r="Z105" s="64"/>
      <c r="AA105" s="64"/>
      <c r="AB105" s="64"/>
      <c r="AC105" s="64"/>
      <c r="AD105" s="64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>
      <c r="A106" s="1"/>
      <c r="B106" s="46"/>
      <c r="C106" s="351"/>
      <c r="D106" s="18" t="s">
        <v>51</v>
      </c>
      <c r="E106" s="345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>
      <c r="A109" s="1"/>
      <c r="B109" s="1"/>
      <c r="C109" s="396" t="s">
        <v>172</v>
      </c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  <c r="W109" s="397"/>
      <c r="X109" s="397"/>
      <c r="Y109" s="397"/>
      <c r="Z109" s="397"/>
      <c r="AA109" s="397"/>
      <c r="AB109" s="397"/>
      <c r="AC109" s="397"/>
      <c r="AD109" s="397"/>
      <c r="AE109" s="397"/>
      <c r="AF109" s="397"/>
      <c r="AG109" s="397"/>
      <c r="AH109" s="397"/>
      <c r="AI109" s="397"/>
      <c r="AJ109" s="397"/>
      <c r="AK109" s="397"/>
      <c r="AL109" s="397"/>
      <c r="AM109" s="397"/>
      <c r="AN109" s="397"/>
      <c r="AO109" s="397"/>
      <c r="AP109" s="397"/>
    </row>
    <row r="110" spans="1:42" ht="15.7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>
      <c r="B112" s="352" t="s">
        <v>70</v>
      </c>
      <c r="C112" s="392" t="s">
        <v>85</v>
      </c>
      <c r="D112" s="392"/>
      <c r="E112" s="398" t="s">
        <v>29</v>
      </c>
      <c r="F112" s="401" t="s">
        <v>30</v>
      </c>
      <c r="G112" s="404" t="s">
        <v>123</v>
      </c>
      <c r="H112" s="405"/>
      <c r="I112" s="405"/>
      <c r="J112" s="405"/>
      <c r="K112" s="405"/>
      <c r="L112" s="405"/>
      <c r="M112" s="405"/>
      <c r="N112" s="405"/>
      <c r="O112" s="405"/>
      <c r="P112" s="405"/>
      <c r="Q112" s="405"/>
      <c r="R112" s="405"/>
      <c r="S112" s="405"/>
      <c r="T112" s="405"/>
      <c r="U112" s="405"/>
      <c r="V112" s="405"/>
      <c r="W112" s="405"/>
      <c r="X112" s="405"/>
      <c r="Y112" s="405"/>
      <c r="Z112" s="405"/>
      <c r="AA112" s="405"/>
      <c r="AB112" s="405"/>
      <c r="AC112" s="405"/>
      <c r="AD112" s="405"/>
      <c r="AE112" s="405"/>
      <c r="AF112" s="405"/>
      <c r="AG112" s="405"/>
      <c r="AH112" s="405"/>
      <c r="AI112" s="405"/>
      <c r="AJ112" s="405"/>
      <c r="AK112" s="405"/>
      <c r="AL112" s="405"/>
      <c r="AM112" s="405"/>
      <c r="AN112" s="405"/>
      <c r="AO112" s="405"/>
      <c r="AP112" s="406"/>
    </row>
    <row r="113" spans="2:42" ht="18.75">
      <c r="B113" s="353"/>
      <c r="C113" s="392"/>
      <c r="D113" s="392"/>
      <c r="E113" s="399"/>
      <c r="F113" s="402"/>
      <c r="G113" s="407" t="s">
        <v>31</v>
      </c>
      <c r="H113" s="390"/>
      <c r="I113" s="390"/>
      <c r="J113" s="390" t="s">
        <v>32</v>
      </c>
      <c r="K113" s="390"/>
      <c r="L113" s="390"/>
      <c r="M113" s="390" t="s">
        <v>33</v>
      </c>
      <c r="N113" s="390"/>
      <c r="O113" s="390"/>
      <c r="P113" s="390" t="s">
        <v>34</v>
      </c>
      <c r="Q113" s="390"/>
      <c r="R113" s="390"/>
      <c r="S113" s="390" t="s">
        <v>35</v>
      </c>
      <c r="T113" s="390"/>
      <c r="U113" s="390"/>
      <c r="V113" s="390" t="s">
        <v>36</v>
      </c>
      <c r="W113" s="390"/>
      <c r="X113" s="390"/>
      <c r="Y113" s="390" t="s">
        <v>37</v>
      </c>
      <c r="Z113" s="390"/>
      <c r="AA113" s="390"/>
      <c r="AB113" s="390" t="s">
        <v>38</v>
      </c>
      <c r="AC113" s="390"/>
      <c r="AD113" s="390"/>
      <c r="AE113" s="390" t="s">
        <v>39</v>
      </c>
      <c r="AF113" s="390"/>
      <c r="AG113" s="390"/>
      <c r="AH113" s="390" t="s">
        <v>40</v>
      </c>
      <c r="AI113" s="390"/>
      <c r="AJ113" s="390"/>
      <c r="AK113" s="390" t="s">
        <v>41</v>
      </c>
      <c r="AL113" s="390"/>
      <c r="AM113" s="390"/>
      <c r="AN113" s="390" t="s">
        <v>42</v>
      </c>
      <c r="AO113" s="390"/>
      <c r="AP113" s="391"/>
    </row>
    <row r="114" spans="2:42" ht="32.25" thickBot="1">
      <c r="B114" s="353"/>
      <c r="C114" s="392"/>
      <c r="D114" s="392"/>
      <c r="E114" s="400"/>
      <c r="F114" s="403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>
      <c r="B115" s="354"/>
      <c r="C115" s="392">
        <v>1</v>
      </c>
      <c r="D115" s="392"/>
      <c r="E115" s="50">
        <v>2</v>
      </c>
      <c r="F115" s="51">
        <v>3</v>
      </c>
      <c r="G115" s="393">
        <v>4</v>
      </c>
      <c r="H115" s="393"/>
      <c r="I115" s="393"/>
      <c r="J115" s="393">
        <v>5</v>
      </c>
      <c r="K115" s="393"/>
      <c r="L115" s="393"/>
      <c r="M115" s="393">
        <v>6</v>
      </c>
      <c r="N115" s="393"/>
      <c r="O115" s="393"/>
      <c r="P115" s="393">
        <v>7</v>
      </c>
      <c r="Q115" s="393"/>
      <c r="R115" s="393"/>
      <c r="S115" s="393">
        <v>8</v>
      </c>
      <c r="T115" s="393"/>
      <c r="U115" s="393"/>
      <c r="V115" s="393">
        <v>9</v>
      </c>
      <c r="W115" s="393"/>
      <c r="X115" s="393"/>
      <c r="Y115" s="393">
        <v>10</v>
      </c>
      <c r="Z115" s="393"/>
      <c r="AA115" s="393"/>
      <c r="AB115" s="393">
        <v>11</v>
      </c>
      <c r="AC115" s="393"/>
      <c r="AD115" s="393"/>
      <c r="AE115" s="393">
        <v>12</v>
      </c>
      <c r="AF115" s="393"/>
      <c r="AG115" s="393"/>
      <c r="AH115" s="393">
        <v>13</v>
      </c>
      <c r="AI115" s="393"/>
      <c r="AJ115" s="393"/>
      <c r="AK115" s="393">
        <v>14</v>
      </c>
      <c r="AL115" s="393"/>
      <c r="AM115" s="393"/>
      <c r="AN115" s="393">
        <v>15</v>
      </c>
      <c r="AO115" s="393"/>
      <c r="AP115" s="394"/>
    </row>
    <row r="116" spans="2:42" ht="16.5" thickBot="1">
      <c r="B116" s="46"/>
      <c r="C116" s="395" t="s">
        <v>46</v>
      </c>
      <c r="D116" s="395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>
      <c r="B117" s="225">
        <v>1</v>
      </c>
      <c r="C117" s="362" t="s">
        <v>77</v>
      </c>
      <c r="D117" s="14" t="s">
        <v>47</v>
      </c>
      <c r="E117" s="375" t="s">
        <v>23</v>
      </c>
      <c r="F117" s="13">
        <v>1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f t="shared" si="28"/>
        <v>0</v>
      </c>
      <c r="R117" s="13">
        <f t="shared" si="28"/>
        <v>0</v>
      </c>
      <c r="S117" s="13">
        <f t="shared" si="28"/>
        <v>0</v>
      </c>
      <c r="T117" s="13">
        <f t="shared" si="28"/>
        <v>0</v>
      </c>
      <c r="U117" s="13">
        <f t="shared" si="28"/>
        <v>0</v>
      </c>
      <c r="V117" s="57">
        <v>0</v>
      </c>
      <c r="W117" s="57">
        <v>0.5</v>
      </c>
      <c r="X117" s="57">
        <v>0.5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57">
        <v>0</v>
      </c>
      <c r="AH117" s="58">
        <v>0</v>
      </c>
      <c r="AI117" s="58">
        <v>0</v>
      </c>
      <c r="AJ117" s="58">
        <v>0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>
      <c r="B118" s="225"/>
      <c r="C118" s="362"/>
      <c r="D118" s="14" t="s">
        <v>48</v>
      </c>
      <c r="E118" s="372"/>
      <c r="F118" s="15">
        <v>1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>
        <v>0.5</v>
      </c>
      <c r="X118" s="16">
        <v>0.5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7">
        <v>0</v>
      </c>
    </row>
    <row r="119" spans="2:42" ht="15.75">
      <c r="B119" s="225"/>
      <c r="C119" s="362"/>
      <c r="D119" s="14" t="s">
        <v>49</v>
      </c>
      <c r="E119" s="372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>
      <c r="B120" s="225"/>
      <c r="C120" s="362"/>
      <c r="D120" s="14" t="s">
        <v>50</v>
      </c>
      <c r="E120" s="372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7">
        <v>0</v>
      </c>
      <c r="W120" s="57">
        <v>0</v>
      </c>
      <c r="X120" s="57">
        <v>0</v>
      </c>
      <c r="Y120" s="57">
        <v>0</v>
      </c>
      <c r="Z120" s="57">
        <v>0</v>
      </c>
      <c r="AA120" s="57">
        <v>0</v>
      </c>
      <c r="AB120" s="57">
        <v>0</v>
      </c>
      <c r="AC120" s="57">
        <v>0</v>
      </c>
      <c r="AD120" s="57">
        <v>0</v>
      </c>
      <c r="AE120" s="57">
        <v>0</v>
      </c>
      <c r="AF120" s="57">
        <v>0</v>
      </c>
      <c r="AG120" s="57">
        <v>0</v>
      </c>
      <c r="AH120" s="58">
        <v>0</v>
      </c>
      <c r="AI120" s="58">
        <v>0</v>
      </c>
      <c r="AJ120" s="58">
        <v>0</v>
      </c>
      <c r="AK120" s="16"/>
      <c r="AL120" s="16"/>
      <c r="AM120" s="16"/>
      <c r="AN120" s="16"/>
      <c r="AO120" s="16"/>
      <c r="AP120" s="17"/>
    </row>
    <row r="121" spans="2:42" ht="16.5" thickBot="1">
      <c r="B121" s="225"/>
      <c r="C121" s="362"/>
      <c r="D121" s="14" t="s">
        <v>51</v>
      </c>
      <c r="E121" s="376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>
      <c r="B122" s="225">
        <v>2</v>
      </c>
      <c r="C122" s="362" t="s">
        <v>78</v>
      </c>
      <c r="D122" s="14" t="s">
        <v>47</v>
      </c>
      <c r="E122" s="371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9">
        <v>0</v>
      </c>
      <c r="Z122" s="59">
        <v>0</v>
      </c>
      <c r="AA122" s="59">
        <v>0</v>
      </c>
      <c r="AB122" s="59">
        <v>0</v>
      </c>
      <c r="AC122" s="59">
        <v>0</v>
      </c>
      <c r="AD122" s="59">
        <v>0</v>
      </c>
      <c r="AE122" s="59">
        <v>0</v>
      </c>
      <c r="AF122" s="59">
        <v>0</v>
      </c>
      <c r="AG122" s="59">
        <v>0</v>
      </c>
      <c r="AH122" s="59">
        <v>0</v>
      </c>
      <c r="AI122" s="59">
        <v>0</v>
      </c>
      <c r="AJ122" s="59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>
      <c r="B123" s="225"/>
      <c r="C123" s="362"/>
      <c r="D123" s="14" t="s">
        <v>48</v>
      </c>
      <c r="E123" s="372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>
      <c r="B124" s="225"/>
      <c r="C124" s="362"/>
      <c r="D124" s="14" t="s">
        <v>49</v>
      </c>
      <c r="E124" s="372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>
      <c r="B125" s="225"/>
      <c r="C125" s="362"/>
      <c r="D125" s="14" t="s">
        <v>50</v>
      </c>
      <c r="E125" s="372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9">
        <v>0</v>
      </c>
      <c r="Z125" s="59">
        <v>0</v>
      </c>
      <c r="AA125" s="59">
        <v>0</v>
      </c>
      <c r="AB125" s="59">
        <v>0</v>
      </c>
      <c r="AC125" s="59">
        <v>0</v>
      </c>
      <c r="AD125" s="59">
        <v>0</v>
      </c>
      <c r="AE125" s="59">
        <v>0</v>
      </c>
      <c r="AF125" s="59">
        <v>0</v>
      </c>
      <c r="AG125" s="59">
        <v>0</v>
      </c>
      <c r="AH125" s="59">
        <v>0</v>
      </c>
      <c r="AI125" s="59">
        <v>0</v>
      </c>
      <c r="AJ125" s="59">
        <v>0</v>
      </c>
      <c r="AK125" s="16"/>
      <c r="AL125" s="16"/>
      <c r="AM125" s="16"/>
      <c r="AN125" s="16"/>
      <c r="AO125" s="16"/>
      <c r="AP125" s="17"/>
    </row>
    <row r="126" spans="2:42" ht="16.5" thickBot="1">
      <c r="B126" s="225"/>
      <c r="C126" s="362"/>
      <c r="D126" s="14" t="s">
        <v>51</v>
      </c>
      <c r="E126" s="373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>
      <c r="B127" s="204"/>
      <c r="C127" s="362" t="s">
        <v>52</v>
      </c>
      <c r="D127" s="14" t="s">
        <v>47</v>
      </c>
      <c r="E127" s="375" t="s">
        <v>23</v>
      </c>
      <c r="F127" s="15">
        <v>1</v>
      </c>
      <c r="G127" s="15">
        <f t="shared" ref="G127:T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f t="shared" si="32"/>
        <v>0</v>
      </c>
      <c r="R127" s="15">
        <f t="shared" si="32"/>
        <v>0</v>
      </c>
      <c r="S127" s="15">
        <f t="shared" si="32"/>
        <v>0</v>
      </c>
      <c r="T127" s="15">
        <f t="shared" si="32"/>
        <v>0</v>
      </c>
      <c r="U127" s="15">
        <v>1</v>
      </c>
      <c r="V127" s="58">
        <v>0</v>
      </c>
      <c r="W127" s="58">
        <v>0</v>
      </c>
      <c r="X127" s="58">
        <v>0</v>
      </c>
      <c r="Y127" s="58">
        <v>0</v>
      </c>
      <c r="Z127" s="58">
        <v>0</v>
      </c>
      <c r="AA127" s="58">
        <v>0</v>
      </c>
      <c r="AB127" s="58">
        <v>0</v>
      </c>
      <c r="AC127" s="58">
        <v>0</v>
      </c>
      <c r="AD127" s="58">
        <v>0</v>
      </c>
      <c r="AE127" s="58">
        <v>0</v>
      </c>
      <c r="AF127" s="58">
        <v>0</v>
      </c>
      <c r="AG127" s="58">
        <v>0</v>
      </c>
      <c r="AH127" s="58">
        <v>0</v>
      </c>
      <c r="AI127" s="58">
        <v>0</v>
      </c>
      <c r="AJ127" s="58">
        <v>0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>
      <c r="B128" s="226"/>
      <c r="C128" s="374"/>
      <c r="D128" s="14" t="s">
        <v>48</v>
      </c>
      <c r="E128" s="372"/>
      <c r="F128" s="15">
        <v>1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1</v>
      </c>
      <c r="V128" s="16">
        <v>0</v>
      </c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>
      <c r="B129" s="226"/>
      <c r="C129" s="374"/>
      <c r="D129" s="14" t="s">
        <v>49</v>
      </c>
      <c r="E129" s="372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>
      <c r="B130" s="226"/>
      <c r="C130" s="374"/>
      <c r="D130" s="14" t="s">
        <v>50</v>
      </c>
      <c r="E130" s="372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8">
        <v>0</v>
      </c>
      <c r="W130" s="58">
        <v>0</v>
      </c>
      <c r="X130" s="58">
        <v>0</v>
      </c>
      <c r="Y130" s="58">
        <v>0</v>
      </c>
      <c r="Z130" s="58">
        <v>0</v>
      </c>
      <c r="AA130" s="58">
        <v>0</v>
      </c>
      <c r="AB130" s="58">
        <v>0</v>
      </c>
      <c r="AC130" s="58">
        <v>0</v>
      </c>
      <c r="AD130" s="58">
        <v>0</v>
      </c>
      <c r="AE130" s="58">
        <v>0</v>
      </c>
      <c r="AF130" s="58">
        <v>0</v>
      </c>
      <c r="AG130" s="58">
        <v>0</v>
      </c>
      <c r="AH130" s="58">
        <v>0</v>
      </c>
      <c r="AI130" s="58">
        <v>0</v>
      </c>
      <c r="AJ130" s="58">
        <v>0</v>
      </c>
      <c r="AK130" s="16"/>
      <c r="AL130" s="16"/>
      <c r="AM130" s="16"/>
      <c r="AN130" s="16"/>
      <c r="AO130" s="16"/>
      <c r="AP130" s="17"/>
    </row>
    <row r="131" spans="2:42" ht="16.5" thickBot="1">
      <c r="B131" s="205"/>
      <c r="C131" s="374"/>
      <c r="D131" s="14" t="s">
        <v>51</v>
      </c>
      <c r="E131" s="376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>
      <c r="B132" s="46"/>
      <c r="C132" s="377" t="s">
        <v>53</v>
      </c>
      <c r="D132" s="22" t="s">
        <v>47</v>
      </c>
      <c r="E132" s="379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>
      <c r="B133" s="46"/>
      <c r="C133" s="374"/>
      <c r="D133" s="14" t="s">
        <v>48</v>
      </c>
      <c r="E133" s="380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>
      <c r="B134" s="46"/>
      <c r="C134" s="374"/>
      <c r="D134" s="14" t="s">
        <v>49</v>
      </c>
      <c r="E134" s="380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>
      <c r="B135" s="46"/>
      <c r="C135" s="374"/>
      <c r="D135" s="14" t="s">
        <v>50</v>
      </c>
      <c r="E135" s="380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>
      <c r="B136" s="46"/>
      <c r="C136" s="378"/>
      <c r="D136" s="26" t="s">
        <v>51</v>
      </c>
      <c r="E136" s="381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>
      <c r="B137" s="46"/>
      <c r="C137" s="359" t="s">
        <v>54</v>
      </c>
      <c r="D137" s="12" t="s">
        <v>47</v>
      </c>
      <c r="E137" s="382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>
      <c r="B138" s="46"/>
      <c r="C138" s="360"/>
      <c r="D138" s="14" t="s">
        <v>48</v>
      </c>
      <c r="E138" s="383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>
      <c r="B139" s="46"/>
      <c r="C139" s="360"/>
      <c r="D139" s="14" t="s">
        <v>49</v>
      </c>
      <c r="E139" s="383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>
      <c r="B140" s="46"/>
      <c r="C140" s="360"/>
      <c r="D140" s="14" t="s">
        <v>50</v>
      </c>
      <c r="E140" s="383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>
      <c r="B141" s="46"/>
      <c r="C141" s="361"/>
      <c r="D141" s="18" t="s">
        <v>51</v>
      </c>
      <c r="E141" s="384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>
      <c r="B142" s="46"/>
      <c r="C142" s="377" t="s">
        <v>55</v>
      </c>
      <c r="D142" s="22" t="s">
        <v>47</v>
      </c>
      <c r="E142" s="385" t="s">
        <v>23</v>
      </c>
      <c r="F142" s="15">
        <v>3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f t="shared" si="36"/>
        <v>0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8">
        <v>0</v>
      </c>
      <c r="W142" s="58">
        <v>0</v>
      </c>
      <c r="X142" s="58">
        <v>0</v>
      </c>
      <c r="Y142" s="58">
        <v>0</v>
      </c>
      <c r="Z142" s="58">
        <v>0</v>
      </c>
      <c r="AA142" s="58">
        <v>0</v>
      </c>
      <c r="AB142" s="58">
        <v>0</v>
      </c>
      <c r="AC142" s="58">
        <v>0</v>
      </c>
      <c r="AD142" s="58">
        <v>0</v>
      </c>
      <c r="AE142" s="58">
        <v>0</v>
      </c>
      <c r="AF142" s="58">
        <v>0</v>
      </c>
      <c r="AG142" s="58">
        <v>0</v>
      </c>
      <c r="AH142" s="58">
        <v>0</v>
      </c>
      <c r="AI142" s="58">
        <v>0</v>
      </c>
      <c r="AJ142" s="58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>
      <c r="B143" s="46"/>
      <c r="C143" s="374"/>
      <c r="D143" s="14" t="s">
        <v>48</v>
      </c>
      <c r="E143" s="383"/>
      <c r="F143" s="15">
        <v>3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>
      <c r="B144" s="46"/>
      <c r="C144" s="374"/>
      <c r="D144" s="14" t="s">
        <v>49</v>
      </c>
      <c r="E144" s="383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>
      <c r="B145" s="46"/>
      <c r="C145" s="374"/>
      <c r="D145" s="14" t="s">
        <v>50</v>
      </c>
      <c r="E145" s="383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8">
        <v>0</v>
      </c>
      <c r="W145" s="58">
        <v>0</v>
      </c>
      <c r="X145" s="58">
        <v>0</v>
      </c>
      <c r="Y145" s="58">
        <v>0</v>
      </c>
      <c r="Z145" s="58">
        <v>0</v>
      </c>
      <c r="AA145" s="58">
        <v>0</v>
      </c>
      <c r="AB145" s="58">
        <v>0</v>
      </c>
      <c r="AC145" s="58">
        <v>0</v>
      </c>
      <c r="AD145" s="58">
        <v>0</v>
      </c>
      <c r="AE145" s="58">
        <v>0</v>
      </c>
      <c r="AF145" s="58">
        <v>0</v>
      </c>
      <c r="AG145" s="58">
        <v>0</v>
      </c>
      <c r="AH145" s="58">
        <v>0</v>
      </c>
      <c r="AI145" s="58">
        <v>0</v>
      </c>
      <c r="AJ145" s="58">
        <v>0</v>
      </c>
      <c r="AK145" s="16"/>
      <c r="AL145" s="16"/>
      <c r="AM145" s="16"/>
      <c r="AN145" s="16"/>
      <c r="AO145" s="16"/>
      <c r="AP145" s="17"/>
    </row>
    <row r="146" spans="2:42" ht="16.5" thickBot="1">
      <c r="B146" s="46"/>
      <c r="C146" s="378"/>
      <c r="D146" s="26" t="s">
        <v>51</v>
      </c>
      <c r="E146" s="386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>
      <c r="B147" s="46"/>
      <c r="C147" s="346" t="s">
        <v>56</v>
      </c>
      <c r="D147" s="12" t="s">
        <v>47</v>
      </c>
      <c r="E147" s="387" t="s">
        <v>23</v>
      </c>
      <c r="F147" s="15">
        <v>32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f t="shared" si="38"/>
        <v>0</v>
      </c>
      <c r="Q147" s="15">
        <v>8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60">
        <v>8</v>
      </c>
      <c r="W147" s="60">
        <v>0</v>
      </c>
      <c r="X147" s="60">
        <v>0</v>
      </c>
      <c r="Y147" s="61">
        <v>0</v>
      </c>
      <c r="Z147" s="61">
        <v>8</v>
      </c>
      <c r="AA147" s="61">
        <v>0</v>
      </c>
      <c r="AB147" s="61">
        <v>0</v>
      </c>
      <c r="AC147" s="61">
        <v>0</v>
      </c>
      <c r="AD147" s="61">
        <v>0</v>
      </c>
      <c r="AE147" s="61">
        <v>0</v>
      </c>
      <c r="AF147" s="61">
        <v>0</v>
      </c>
      <c r="AG147" s="61">
        <v>0</v>
      </c>
      <c r="AH147" s="61">
        <v>0</v>
      </c>
      <c r="AI147" s="61">
        <v>0</v>
      </c>
      <c r="AJ147" s="61">
        <v>0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>
      <c r="B148" s="46"/>
      <c r="C148" s="347"/>
      <c r="D148" s="14" t="s">
        <v>48</v>
      </c>
      <c r="E148" s="388"/>
      <c r="F148" s="15">
        <v>32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>
        <v>8</v>
      </c>
      <c r="W148" s="16"/>
      <c r="X148" s="16"/>
      <c r="Y148" s="16"/>
      <c r="Z148" s="16">
        <v>8</v>
      </c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>
      <c r="B149" s="46"/>
      <c r="C149" s="347"/>
      <c r="D149" s="14" t="s">
        <v>49</v>
      </c>
      <c r="E149" s="388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>
      <c r="B150" s="46"/>
      <c r="C150" s="347"/>
      <c r="D150" s="14" t="s">
        <v>50</v>
      </c>
      <c r="E150" s="388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60"/>
      <c r="W150" s="60">
        <v>0</v>
      </c>
      <c r="X150" s="60">
        <v>0</v>
      </c>
      <c r="Y150" s="61">
        <v>0</v>
      </c>
      <c r="Z150" s="61">
        <v>0</v>
      </c>
      <c r="AA150" s="61">
        <v>0</v>
      </c>
      <c r="AB150" s="61">
        <v>0</v>
      </c>
      <c r="AC150" s="61">
        <v>0</v>
      </c>
      <c r="AD150" s="61">
        <v>0</v>
      </c>
      <c r="AE150" s="61">
        <v>0</v>
      </c>
      <c r="AF150" s="61">
        <v>0</v>
      </c>
      <c r="AG150" s="61">
        <v>0</v>
      </c>
      <c r="AH150" s="61">
        <v>0</v>
      </c>
      <c r="AI150" s="61">
        <v>0</v>
      </c>
      <c r="AJ150" s="61">
        <v>0</v>
      </c>
      <c r="AK150" s="16"/>
      <c r="AL150" s="16"/>
      <c r="AM150" s="16"/>
      <c r="AN150" s="16"/>
      <c r="AO150" s="16"/>
      <c r="AP150" s="17"/>
    </row>
    <row r="151" spans="2:42" ht="16.5" thickBot="1">
      <c r="B151" s="46"/>
      <c r="C151" s="348"/>
      <c r="D151" s="18" t="s">
        <v>51</v>
      </c>
      <c r="E151" s="389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>
      <c r="B152" s="46"/>
      <c r="C152" s="357" t="s">
        <v>57</v>
      </c>
      <c r="D152" s="22" t="s">
        <v>47</v>
      </c>
      <c r="E152" s="343" t="s">
        <v>27</v>
      </c>
      <c r="F152" s="15"/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f t="shared" si="40"/>
        <v>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/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>
      <c r="B153" s="46"/>
      <c r="C153" s="357"/>
      <c r="D153" s="22" t="s">
        <v>48</v>
      </c>
      <c r="E153" s="344"/>
      <c r="F153" s="23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>
      <c r="B154" s="46"/>
      <c r="C154" s="357"/>
      <c r="D154" s="22" t="s">
        <v>49</v>
      </c>
      <c r="E154" s="344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>
      <c r="B155" s="46"/>
      <c r="C155" s="357"/>
      <c r="D155" s="22" t="s">
        <v>50</v>
      </c>
      <c r="E155" s="344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5"/>
    </row>
    <row r="156" spans="2:42" ht="16.5" thickBot="1">
      <c r="B156" s="46"/>
      <c r="C156" s="358"/>
      <c r="D156" s="26" t="s">
        <v>51</v>
      </c>
      <c r="E156" s="344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>
      <c r="B157" s="46"/>
      <c r="C157" s="363" t="s">
        <v>58</v>
      </c>
      <c r="D157" s="12" t="s">
        <v>47</v>
      </c>
      <c r="E157" s="343" t="s">
        <v>26</v>
      </c>
      <c r="F157" s="15"/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62">
        <v>2</v>
      </c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>
      <c r="B158" s="46"/>
      <c r="C158" s="364"/>
      <c r="D158" s="14" t="s">
        <v>48</v>
      </c>
      <c r="E158" s="344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>
      <c r="B159" s="46"/>
      <c r="C159" s="364"/>
      <c r="D159" s="14" t="s">
        <v>49</v>
      </c>
      <c r="E159" s="344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>
      <c r="B160" s="46"/>
      <c r="C160" s="364"/>
      <c r="D160" s="14" t="s">
        <v>50</v>
      </c>
      <c r="E160" s="344"/>
      <c r="F160" s="1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62">
        <v>2</v>
      </c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16"/>
      <c r="AL160" s="16"/>
      <c r="AM160" s="16"/>
      <c r="AN160" s="16"/>
      <c r="AO160" s="16"/>
      <c r="AP160" s="17"/>
    </row>
    <row r="161" spans="2:42" ht="16.5" thickBot="1">
      <c r="B161" s="46"/>
      <c r="C161" s="365"/>
      <c r="D161" s="18" t="s">
        <v>51</v>
      </c>
      <c r="E161" s="345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>
      <c r="B162" s="46"/>
      <c r="C162" s="366" t="s">
        <v>59</v>
      </c>
      <c r="D162" s="12" t="s">
        <v>47</v>
      </c>
      <c r="E162" s="343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>
      <c r="B163" s="46"/>
      <c r="C163" s="367"/>
      <c r="D163" s="14" t="s">
        <v>48</v>
      </c>
      <c r="E163" s="344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>
      <c r="B164" s="46"/>
      <c r="C164" s="367"/>
      <c r="D164" s="14" t="s">
        <v>49</v>
      </c>
      <c r="E164" s="344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>
      <c r="B165" s="46"/>
      <c r="C165" s="367"/>
      <c r="D165" s="14" t="s">
        <v>50</v>
      </c>
      <c r="E165" s="344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>
      <c r="B166" s="46"/>
      <c r="C166" s="368"/>
      <c r="D166" s="18" t="s">
        <v>51</v>
      </c>
      <c r="E166" s="345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>
      <c r="B167" s="46"/>
      <c r="C167" s="366" t="s">
        <v>60</v>
      </c>
      <c r="D167" s="12" t="s">
        <v>47</v>
      </c>
      <c r="E167" s="343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>
      <c r="B168" s="46"/>
      <c r="C168" s="367"/>
      <c r="D168" s="14" t="s">
        <v>48</v>
      </c>
      <c r="E168" s="344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>
      <c r="B169" s="46"/>
      <c r="C169" s="367"/>
      <c r="D169" s="14" t="s">
        <v>49</v>
      </c>
      <c r="E169" s="344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>
      <c r="B170" s="46"/>
      <c r="C170" s="367"/>
      <c r="D170" s="14" t="s">
        <v>50</v>
      </c>
      <c r="E170" s="344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>
      <c r="B171" s="46"/>
      <c r="C171" s="367"/>
      <c r="D171" s="26" t="s">
        <v>51</v>
      </c>
      <c r="E171" s="344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>
      <c r="B172" s="46"/>
      <c r="C172" s="366" t="s">
        <v>61</v>
      </c>
      <c r="D172" s="12" t="s">
        <v>47</v>
      </c>
      <c r="E172" s="343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>
      <c r="B173" s="46"/>
      <c r="C173" s="367"/>
      <c r="D173" s="14" t="s">
        <v>48</v>
      </c>
      <c r="E173" s="344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>
      <c r="B174" s="46"/>
      <c r="C174" s="367"/>
      <c r="D174" s="14" t="s">
        <v>49</v>
      </c>
      <c r="E174" s="344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>
      <c r="B175" s="46"/>
      <c r="C175" s="367"/>
      <c r="D175" s="14" t="s">
        <v>50</v>
      </c>
      <c r="E175" s="344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>
      <c r="B176" s="46"/>
      <c r="C176" s="368"/>
      <c r="D176" s="33" t="s">
        <v>51</v>
      </c>
      <c r="E176" s="344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>
      <c r="B177" s="46"/>
      <c r="C177" s="366" t="s">
        <v>62</v>
      </c>
      <c r="D177" s="12" t="s">
        <v>47</v>
      </c>
      <c r="E177" s="343" t="s">
        <v>26</v>
      </c>
      <c r="F177" s="15">
        <v>0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1</v>
      </c>
      <c r="Q177" s="15">
        <v>1</v>
      </c>
      <c r="R177" s="15">
        <v>2</v>
      </c>
      <c r="S177" s="15">
        <v>2</v>
      </c>
      <c r="T177" s="15">
        <v>2</v>
      </c>
      <c r="U177" s="15">
        <v>4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>
      <c r="B178" s="46"/>
      <c r="C178" s="367"/>
      <c r="D178" s="14" t="s">
        <v>48</v>
      </c>
      <c r="E178" s="344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>
      <c r="B179" s="46"/>
      <c r="C179" s="367"/>
      <c r="D179" s="14" t="s">
        <v>49</v>
      </c>
      <c r="E179" s="344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>
      <c r="B180" s="46"/>
      <c r="C180" s="367"/>
      <c r="D180" s="14" t="s">
        <v>50</v>
      </c>
      <c r="E180" s="344"/>
      <c r="F180" s="30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>
      <c r="B181" s="46"/>
      <c r="C181" s="367"/>
      <c r="D181" s="26" t="s">
        <v>51</v>
      </c>
      <c r="E181" s="344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>
      <c r="B182" s="46"/>
      <c r="C182" s="366" t="s">
        <v>63</v>
      </c>
      <c r="D182" s="12" t="s">
        <v>47</v>
      </c>
      <c r="E182" s="343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1</v>
      </c>
      <c r="Q182" s="15">
        <v>1</v>
      </c>
      <c r="R182" s="15">
        <v>2</v>
      </c>
      <c r="S182" s="15">
        <v>2</v>
      </c>
      <c r="T182" s="15">
        <v>2</v>
      </c>
      <c r="U182" s="15">
        <v>4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>
      <c r="B183" s="46"/>
      <c r="C183" s="367"/>
      <c r="D183" s="14" t="s">
        <v>48</v>
      </c>
      <c r="E183" s="344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>
      <c r="B184" s="46"/>
      <c r="C184" s="367"/>
      <c r="D184" s="14" t="s">
        <v>49</v>
      </c>
      <c r="E184" s="344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>
      <c r="B185" s="46"/>
      <c r="C185" s="367"/>
      <c r="D185" s="14" t="s">
        <v>50</v>
      </c>
      <c r="E185" s="344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>
      <c r="B186" s="46"/>
      <c r="C186" s="368"/>
      <c r="D186" s="18" t="s">
        <v>51</v>
      </c>
      <c r="E186" s="345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>
      <c r="B187" s="46"/>
      <c r="C187" s="369" t="s">
        <v>64</v>
      </c>
      <c r="D187" s="370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>
      <c r="B188" s="46"/>
      <c r="C188" s="355" t="s">
        <v>65</v>
      </c>
      <c r="D188" s="22" t="s">
        <v>47</v>
      </c>
      <c r="E188" s="343" t="s">
        <v>26</v>
      </c>
      <c r="F188" s="15">
        <v>2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63">
        <v>1</v>
      </c>
      <c r="R188" s="63">
        <v>1</v>
      </c>
      <c r="S188" s="63">
        <v>0</v>
      </c>
      <c r="T188" s="63">
        <v>0</v>
      </c>
      <c r="U188" s="63">
        <v>0</v>
      </c>
      <c r="V188" s="63">
        <v>0</v>
      </c>
      <c r="W188" s="63">
        <v>0</v>
      </c>
      <c r="X188" s="63">
        <v>0</v>
      </c>
      <c r="Y188" s="63">
        <v>0</v>
      </c>
      <c r="Z188" s="63">
        <v>0</v>
      </c>
      <c r="AA188" s="63">
        <v>0</v>
      </c>
      <c r="AB188" s="63">
        <v>0</v>
      </c>
      <c r="AC188" s="63">
        <v>0</v>
      </c>
      <c r="AD188" s="63">
        <v>0</v>
      </c>
      <c r="AE188" s="63">
        <v>0</v>
      </c>
      <c r="AF188" s="63">
        <v>0</v>
      </c>
      <c r="AG188" s="63">
        <v>0</v>
      </c>
      <c r="AH188" s="63">
        <v>0</v>
      </c>
      <c r="AI188" s="63">
        <v>0</v>
      </c>
      <c r="AJ188" s="63">
        <v>0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>
      <c r="B189" s="46"/>
      <c r="C189" s="355"/>
      <c r="D189" s="22" t="s">
        <v>48</v>
      </c>
      <c r="E189" s="344"/>
      <c r="F189" s="23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>
        <v>1</v>
      </c>
      <c r="R189" s="24">
        <v>1</v>
      </c>
      <c r="S189" s="24">
        <v>0</v>
      </c>
      <c r="T189" s="24">
        <v>0</v>
      </c>
      <c r="U189" s="24">
        <v>0</v>
      </c>
      <c r="V189" s="24">
        <v>0</v>
      </c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>
      <c r="B190" s="46"/>
      <c r="C190" s="355"/>
      <c r="D190" s="22" t="s">
        <v>49</v>
      </c>
      <c r="E190" s="344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>
      <c r="B191" s="46"/>
      <c r="C191" s="355"/>
      <c r="D191" s="22" t="s">
        <v>50</v>
      </c>
      <c r="E191" s="344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63"/>
      <c r="R191" s="63"/>
      <c r="S191" s="63"/>
      <c r="T191" s="63"/>
      <c r="U191" s="63"/>
      <c r="V191" s="63"/>
      <c r="W191" s="63">
        <v>0</v>
      </c>
      <c r="X191" s="63">
        <v>0</v>
      </c>
      <c r="Y191" s="63">
        <v>0</v>
      </c>
      <c r="Z191" s="63">
        <v>0</v>
      </c>
      <c r="AA191" s="63">
        <v>0</v>
      </c>
      <c r="AB191" s="63">
        <v>0</v>
      </c>
      <c r="AC191" s="63">
        <v>0</v>
      </c>
      <c r="AD191" s="63">
        <v>0</v>
      </c>
      <c r="AE191" s="63">
        <v>0</v>
      </c>
      <c r="AF191" s="63">
        <v>0</v>
      </c>
      <c r="AG191" s="63">
        <v>0</v>
      </c>
      <c r="AH191" s="63">
        <v>0</v>
      </c>
      <c r="AI191" s="63">
        <v>0</v>
      </c>
      <c r="AJ191" s="63">
        <v>0</v>
      </c>
      <c r="AK191" s="24"/>
      <c r="AL191" s="24"/>
      <c r="AM191" s="24"/>
      <c r="AN191" s="24"/>
      <c r="AO191" s="24"/>
      <c r="AP191" s="25"/>
    </row>
    <row r="192" spans="2:42" ht="16.5" thickBot="1">
      <c r="B192" s="46"/>
      <c r="C192" s="356"/>
      <c r="D192" s="26" t="s">
        <v>51</v>
      </c>
      <c r="E192" s="345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>
      <c r="B193" s="46"/>
      <c r="C193" s="346" t="s">
        <v>66</v>
      </c>
      <c r="D193" s="12" t="s">
        <v>47</v>
      </c>
      <c r="E193" s="343" t="s">
        <v>26</v>
      </c>
      <c r="F193" s="15"/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63"/>
      <c r="R193" s="63"/>
      <c r="S193" s="63"/>
      <c r="T193" s="63"/>
      <c r="U193" s="63"/>
      <c r="V193" s="63"/>
      <c r="W193" s="63">
        <v>0</v>
      </c>
      <c r="X193" s="63">
        <v>0</v>
      </c>
      <c r="Y193" s="63">
        <v>0</v>
      </c>
      <c r="Z193" s="63">
        <v>0</v>
      </c>
      <c r="AA193" s="63">
        <v>0</v>
      </c>
      <c r="AB193" s="63">
        <v>0</v>
      </c>
      <c r="AC193" s="63">
        <v>0</v>
      </c>
      <c r="AD193" s="63">
        <v>0</v>
      </c>
      <c r="AE193" s="63">
        <v>0</v>
      </c>
      <c r="AF193" s="63">
        <v>0</v>
      </c>
      <c r="AG193" s="63">
        <v>0</v>
      </c>
      <c r="AH193" s="63">
        <v>0</v>
      </c>
      <c r="AI193" s="63">
        <v>0</v>
      </c>
      <c r="AJ193" s="63">
        <v>0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>
      <c r="B194" s="46"/>
      <c r="C194" s="347"/>
      <c r="D194" s="14" t="s">
        <v>48</v>
      </c>
      <c r="E194" s="344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>
      <c r="B195" s="46"/>
      <c r="C195" s="347"/>
      <c r="D195" s="14" t="s">
        <v>49</v>
      </c>
      <c r="E195" s="344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>
      <c r="B196" s="46"/>
      <c r="C196" s="347"/>
      <c r="D196" s="14" t="s">
        <v>50</v>
      </c>
      <c r="E196" s="344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63"/>
      <c r="R196" s="63"/>
      <c r="S196" s="63"/>
      <c r="T196" s="63"/>
      <c r="U196" s="63"/>
      <c r="V196" s="63"/>
      <c r="W196" s="63">
        <v>0</v>
      </c>
      <c r="X196" s="63">
        <v>0</v>
      </c>
      <c r="Y196" s="63">
        <v>0</v>
      </c>
      <c r="Z196" s="63">
        <v>0</v>
      </c>
      <c r="AA196" s="63">
        <v>0</v>
      </c>
      <c r="AB196" s="63">
        <v>0</v>
      </c>
      <c r="AC196" s="63">
        <v>0</v>
      </c>
      <c r="AD196" s="63">
        <v>0</v>
      </c>
      <c r="AE196" s="63">
        <v>0</v>
      </c>
      <c r="AF196" s="63">
        <v>0</v>
      </c>
      <c r="AG196" s="63">
        <v>0</v>
      </c>
      <c r="AH196" s="63">
        <v>0</v>
      </c>
      <c r="AI196" s="63">
        <v>0</v>
      </c>
      <c r="AJ196" s="63">
        <v>0</v>
      </c>
      <c r="AK196" s="16"/>
      <c r="AL196" s="16"/>
      <c r="AM196" s="16"/>
      <c r="AN196" s="16"/>
      <c r="AO196" s="16"/>
      <c r="AP196" s="17"/>
    </row>
    <row r="197" spans="2:42" ht="16.5" thickBot="1">
      <c r="B197" s="46"/>
      <c r="C197" s="348"/>
      <c r="D197" s="18" t="s">
        <v>51</v>
      </c>
      <c r="E197" s="345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>
      <c r="B198" s="46"/>
      <c r="C198" s="355" t="s">
        <v>67</v>
      </c>
      <c r="D198" s="22" t="s">
        <v>47</v>
      </c>
      <c r="E198" s="343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>
      <c r="B199" s="46"/>
      <c r="C199" s="355"/>
      <c r="D199" s="22" t="s">
        <v>48</v>
      </c>
      <c r="E199" s="344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>
      <c r="B200" s="46"/>
      <c r="C200" s="355"/>
      <c r="D200" s="22" t="s">
        <v>49</v>
      </c>
      <c r="E200" s="344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>
      <c r="B201" s="46"/>
      <c r="C201" s="355"/>
      <c r="D201" s="22" t="s">
        <v>50</v>
      </c>
      <c r="E201" s="344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>
      <c r="B202" s="46"/>
      <c r="C202" s="356"/>
      <c r="D202" s="26" t="s">
        <v>51</v>
      </c>
      <c r="E202" s="345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>
      <c r="B203" s="46"/>
      <c r="C203" s="346" t="s">
        <v>68</v>
      </c>
      <c r="D203" s="12" t="s">
        <v>47</v>
      </c>
      <c r="E203" s="343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>
      <c r="B204" s="46"/>
      <c r="C204" s="347"/>
      <c r="D204" s="14" t="s">
        <v>48</v>
      </c>
      <c r="E204" s="344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>
      <c r="B205" s="46"/>
      <c r="C205" s="347"/>
      <c r="D205" s="14" t="s">
        <v>49</v>
      </c>
      <c r="E205" s="344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>
      <c r="B206" s="46"/>
      <c r="C206" s="347"/>
      <c r="D206" s="14" t="s">
        <v>50</v>
      </c>
      <c r="E206" s="344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>
      <c r="B207" s="46"/>
      <c r="C207" s="348"/>
      <c r="D207" s="18" t="s">
        <v>51</v>
      </c>
      <c r="E207" s="345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>
      <c r="B208" s="46"/>
      <c r="C208" s="349" t="s">
        <v>69</v>
      </c>
      <c r="D208" s="12" t="s">
        <v>47</v>
      </c>
      <c r="E208" s="343" t="s">
        <v>26</v>
      </c>
      <c r="F208" s="15">
        <v>1</v>
      </c>
      <c r="G208" s="15">
        <f t="shared" ref="G208:Q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f t="shared" si="57"/>
        <v>0</v>
      </c>
      <c r="R208" s="64">
        <v>1</v>
      </c>
      <c r="S208" s="64"/>
      <c r="T208" s="64"/>
      <c r="U208" s="64"/>
      <c r="V208" s="64">
        <v>0</v>
      </c>
      <c r="W208" s="64">
        <v>0</v>
      </c>
      <c r="X208" s="64">
        <v>0</v>
      </c>
      <c r="Y208" s="64">
        <v>0</v>
      </c>
      <c r="Z208" s="64">
        <v>0</v>
      </c>
      <c r="AA208" s="64">
        <v>0</v>
      </c>
      <c r="AB208" s="64">
        <v>0</v>
      </c>
      <c r="AC208" s="64">
        <v>0</v>
      </c>
      <c r="AD208" s="64">
        <v>0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>
      <c r="B209" s="46"/>
      <c r="C209" s="350"/>
      <c r="D209" s="26" t="s">
        <v>48</v>
      </c>
      <c r="E209" s="344"/>
      <c r="F209" s="27">
        <v>1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>
        <v>1</v>
      </c>
      <c r="S209" s="28"/>
      <c r="T209" s="28"/>
      <c r="U209" s="28"/>
      <c r="V209" s="28">
        <v>0</v>
      </c>
      <c r="W209" s="28">
        <v>0</v>
      </c>
      <c r="X209" s="28">
        <v>0</v>
      </c>
      <c r="Y209" s="28">
        <v>0</v>
      </c>
      <c r="Z209" s="28">
        <v>0</v>
      </c>
      <c r="AA209" s="28">
        <v>0</v>
      </c>
      <c r="AB209" s="28">
        <v>0</v>
      </c>
      <c r="AC209" s="28">
        <v>0</v>
      </c>
      <c r="AD209" s="28">
        <v>0</v>
      </c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>
      <c r="B210" s="46"/>
      <c r="C210" s="350"/>
      <c r="D210" s="26" t="s">
        <v>49</v>
      </c>
      <c r="E210" s="344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>
      <c r="B211" s="46"/>
      <c r="C211" s="350"/>
      <c r="D211" s="26" t="s">
        <v>50</v>
      </c>
      <c r="E211" s="344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4"/>
      <c r="S211" s="64"/>
      <c r="T211" s="64"/>
      <c r="U211" s="64"/>
      <c r="V211" s="64"/>
      <c r="W211" s="64">
        <v>0</v>
      </c>
      <c r="X211" s="64">
        <v>0</v>
      </c>
      <c r="Y211" s="64">
        <v>0</v>
      </c>
      <c r="Z211" s="64">
        <v>0</v>
      </c>
      <c r="AA211" s="64">
        <v>0</v>
      </c>
      <c r="AB211" s="64">
        <v>0</v>
      </c>
      <c r="AC211" s="64">
        <v>0</v>
      </c>
      <c r="AD211" s="64">
        <v>0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>
      <c r="B212" s="46"/>
      <c r="C212" s="351"/>
      <c r="D212" s="18" t="s">
        <v>51</v>
      </c>
      <c r="E212" s="345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>
      <c r="B215" s="1"/>
      <c r="C215" s="396" t="s">
        <v>173</v>
      </c>
      <c r="D215" s="397"/>
      <c r="E215" s="397"/>
      <c r="F215" s="397"/>
      <c r="G215" s="397"/>
      <c r="H215" s="397"/>
      <c r="I215" s="397"/>
      <c r="J215" s="397"/>
      <c r="K215" s="397"/>
      <c r="L215" s="397"/>
      <c r="M215" s="397"/>
      <c r="N215" s="397"/>
      <c r="O215" s="397"/>
      <c r="P215" s="397"/>
      <c r="Q215" s="397"/>
      <c r="R215" s="397"/>
      <c r="S215" s="397"/>
      <c r="T215" s="397"/>
      <c r="U215" s="397"/>
      <c r="V215" s="397"/>
      <c r="W215" s="397"/>
      <c r="X215" s="397"/>
      <c r="Y215" s="397"/>
      <c r="Z215" s="397"/>
      <c r="AA215" s="397"/>
      <c r="AB215" s="397"/>
      <c r="AC215" s="397"/>
      <c r="AD215" s="397"/>
      <c r="AE215" s="397"/>
      <c r="AF215" s="397"/>
      <c r="AG215" s="397"/>
      <c r="AH215" s="397"/>
      <c r="AI215" s="397"/>
      <c r="AJ215" s="397"/>
      <c r="AK215" s="397"/>
      <c r="AL215" s="397"/>
      <c r="AM215" s="397"/>
      <c r="AN215" s="397"/>
      <c r="AO215" s="397"/>
      <c r="AP215" s="397"/>
    </row>
    <row r="216" spans="2:42" ht="15.7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>
      <c r="B218" s="352" t="s">
        <v>70</v>
      </c>
      <c r="C218" s="392" t="s">
        <v>85</v>
      </c>
      <c r="D218" s="392"/>
      <c r="E218" s="398" t="s">
        <v>29</v>
      </c>
      <c r="F218" s="401" t="s">
        <v>30</v>
      </c>
      <c r="G218" s="404" t="s">
        <v>123</v>
      </c>
      <c r="H218" s="405"/>
      <c r="I218" s="405"/>
      <c r="J218" s="405"/>
      <c r="K218" s="405"/>
      <c r="L218" s="405"/>
      <c r="M218" s="405"/>
      <c r="N218" s="405"/>
      <c r="O218" s="405"/>
      <c r="P218" s="405"/>
      <c r="Q218" s="405"/>
      <c r="R218" s="405"/>
      <c r="S218" s="405"/>
      <c r="T218" s="405"/>
      <c r="U218" s="405"/>
      <c r="V218" s="405"/>
      <c r="W218" s="405"/>
      <c r="X218" s="405"/>
      <c r="Y218" s="405"/>
      <c r="Z218" s="405"/>
      <c r="AA218" s="405"/>
      <c r="AB218" s="405"/>
      <c r="AC218" s="405"/>
      <c r="AD218" s="405"/>
      <c r="AE218" s="405"/>
      <c r="AF218" s="405"/>
      <c r="AG218" s="405"/>
      <c r="AH218" s="405"/>
      <c r="AI218" s="405"/>
      <c r="AJ218" s="405"/>
      <c r="AK218" s="405"/>
      <c r="AL218" s="405"/>
      <c r="AM218" s="405"/>
      <c r="AN218" s="405"/>
      <c r="AO218" s="405"/>
      <c r="AP218" s="406"/>
    </row>
    <row r="219" spans="2:42" ht="18.75">
      <c r="B219" s="353"/>
      <c r="C219" s="392"/>
      <c r="D219" s="392"/>
      <c r="E219" s="399"/>
      <c r="F219" s="402"/>
      <c r="G219" s="407" t="s">
        <v>31</v>
      </c>
      <c r="H219" s="390"/>
      <c r="I219" s="390"/>
      <c r="J219" s="390" t="s">
        <v>32</v>
      </c>
      <c r="K219" s="390"/>
      <c r="L219" s="390"/>
      <c r="M219" s="390" t="s">
        <v>33</v>
      </c>
      <c r="N219" s="390"/>
      <c r="O219" s="390"/>
      <c r="P219" s="390" t="s">
        <v>34</v>
      </c>
      <c r="Q219" s="390"/>
      <c r="R219" s="390"/>
      <c r="S219" s="390" t="s">
        <v>35</v>
      </c>
      <c r="T219" s="390"/>
      <c r="U219" s="390"/>
      <c r="V219" s="390" t="s">
        <v>36</v>
      </c>
      <c r="W219" s="390"/>
      <c r="X219" s="390"/>
      <c r="Y219" s="390" t="s">
        <v>37</v>
      </c>
      <c r="Z219" s="390"/>
      <c r="AA219" s="390"/>
      <c r="AB219" s="390" t="s">
        <v>38</v>
      </c>
      <c r="AC219" s="390"/>
      <c r="AD219" s="390"/>
      <c r="AE219" s="390" t="s">
        <v>39</v>
      </c>
      <c r="AF219" s="390"/>
      <c r="AG219" s="390"/>
      <c r="AH219" s="390" t="s">
        <v>40</v>
      </c>
      <c r="AI219" s="390"/>
      <c r="AJ219" s="390"/>
      <c r="AK219" s="390" t="s">
        <v>41</v>
      </c>
      <c r="AL219" s="390"/>
      <c r="AM219" s="390"/>
      <c r="AN219" s="390" t="s">
        <v>42</v>
      </c>
      <c r="AO219" s="390"/>
      <c r="AP219" s="391"/>
    </row>
    <row r="220" spans="2:42" ht="32.25" thickBot="1">
      <c r="B220" s="353"/>
      <c r="C220" s="392"/>
      <c r="D220" s="392"/>
      <c r="E220" s="400"/>
      <c r="F220" s="403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>
      <c r="B221" s="354"/>
      <c r="C221" s="392">
        <v>1</v>
      </c>
      <c r="D221" s="392"/>
      <c r="E221" s="50">
        <v>2</v>
      </c>
      <c r="F221" s="51">
        <v>3</v>
      </c>
      <c r="G221" s="393">
        <v>4</v>
      </c>
      <c r="H221" s="393"/>
      <c r="I221" s="393"/>
      <c r="J221" s="393">
        <v>5</v>
      </c>
      <c r="K221" s="393"/>
      <c r="L221" s="393"/>
      <c r="M221" s="393">
        <v>6</v>
      </c>
      <c r="N221" s="393"/>
      <c r="O221" s="393"/>
      <c r="P221" s="393">
        <v>7</v>
      </c>
      <c r="Q221" s="393"/>
      <c r="R221" s="393"/>
      <c r="S221" s="393">
        <v>8</v>
      </c>
      <c r="T221" s="393"/>
      <c r="U221" s="393"/>
      <c r="V221" s="393">
        <v>9</v>
      </c>
      <c r="W221" s="393"/>
      <c r="X221" s="393"/>
      <c r="Y221" s="393">
        <v>10</v>
      </c>
      <c r="Z221" s="393"/>
      <c r="AA221" s="393"/>
      <c r="AB221" s="393">
        <v>11</v>
      </c>
      <c r="AC221" s="393"/>
      <c r="AD221" s="393"/>
      <c r="AE221" s="393">
        <v>12</v>
      </c>
      <c r="AF221" s="393"/>
      <c r="AG221" s="393"/>
      <c r="AH221" s="393">
        <v>13</v>
      </c>
      <c r="AI221" s="393"/>
      <c r="AJ221" s="393"/>
      <c r="AK221" s="393">
        <v>14</v>
      </c>
      <c r="AL221" s="393"/>
      <c r="AM221" s="393"/>
      <c r="AN221" s="393">
        <v>15</v>
      </c>
      <c r="AO221" s="393"/>
      <c r="AP221" s="394"/>
    </row>
    <row r="222" spans="2:42" ht="16.5" thickBot="1">
      <c r="B222" s="46"/>
      <c r="C222" s="395" t="s">
        <v>46</v>
      </c>
      <c r="D222" s="395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>
      <c r="B223" s="225">
        <v>1</v>
      </c>
      <c r="C223" s="362" t="s">
        <v>77</v>
      </c>
      <c r="D223" s="14" t="s">
        <v>47</v>
      </c>
      <c r="E223" s="375" t="s">
        <v>23</v>
      </c>
      <c r="F223" s="13">
        <v>1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f t="shared" si="59"/>
        <v>0</v>
      </c>
      <c r="R223" s="13">
        <f t="shared" si="59"/>
        <v>0</v>
      </c>
      <c r="S223" s="13">
        <f t="shared" si="59"/>
        <v>0</v>
      </c>
      <c r="T223" s="13">
        <f t="shared" si="59"/>
        <v>0</v>
      </c>
      <c r="U223" s="13">
        <f t="shared" si="59"/>
        <v>0</v>
      </c>
      <c r="V223" s="57">
        <v>0.5</v>
      </c>
      <c r="W223" s="57">
        <v>0</v>
      </c>
      <c r="X223" s="57">
        <v>0</v>
      </c>
      <c r="Y223" s="57">
        <v>0.5</v>
      </c>
      <c r="Z223" s="57">
        <v>0</v>
      </c>
      <c r="AA223" s="57">
        <v>0</v>
      </c>
      <c r="AB223" s="57">
        <v>0</v>
      </c>
      <c r="AC223" s="57">
        <v>0</v>
      </c>
      <c r="AD223" s="57"/>
      <c r="AE223" s="57"/>
      <c r="AF223" s="57"/>
      <c r="AG223" s="57"/>
      <c r="AH223" s="58"/>
      <c r="AI223" s="58"/>
      <c r="AJ223" s="58"/>
      <c r="AK223" s="13"/>
      <c r="AL223" s="13"/>
      <c r="AM223" s="13"/>
      <c r="AN223" s="13"/>
      <c r="AO223" s="13"/>
      <c r="AP223" s="13"/>
    </row>
    <row r="224" spans="2:42" ht="15.75">
      <c r="B224" s="225"/>
      <c r="C224" s="362"/>
      <c r="D224" s="14" t="s">
        <v>48</v>
      </c>
      <c r="E224" s="372"/>
      <c r="F224" s="15">
        <v>1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>
        <v>0.5</v>
      </c>
      <c r="W224" s="16">
        <v>0</v>
      </c>
      <c r="X224" s="16">
        <v>0</v>
      </c>
      <c r="Y224" s="16">
        <v>0.5</v>
      </c>
      <c r="Z224" s="16">
        <v>0</v>
      </c>
      <c r="AA224" s="16">
        <v>0</v>
      </c>
      <c r="AB224" s="16">
        <v>0</v>
      </c>
      <c r="AC224" s="16">
        <v>0</v>
      </c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>
      <c r="B225" s="225"/>
      <c r="C225" s="362"/>
      <c r="D225" s="14" t="s">
        <v>49</v>
      </c>
      <c r="E225" s="372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>
      <c r="B226" s="225"/>
      <c r="C226" s="362"/>
      <c r="D226" s="14" t="s">
        <v>50</v>
      </c>
      <c r="E226" s="372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8"/>
      <c r="AI226" s="58"/>
      <c r="AJ226" s="58"/>
      <c r="AK226" s="16"/>
      <c r="AL226" s="16"/>
      <c r="AM226" s="16"/>
      <c r="AN226" s="16"/>
      <c r="AO226" s="16"/>
      <c r="AP226" s="17"/>
    </row>
    <row r="227" spans="2:42" ht="16.5" thickBot="1">
      <c r="B227" s="225"/>
      <c r="C227" s="362"/>
      <c r="D227" s="14" t="s">
        <v>51</v>
      </c>
      <c r="E227" s="376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>
      <c r="B228" s="225">
        <v>2</v>
      </c>
      <c r="C228" s="362" t="s">
        <v>78</v>
      </c>
      <c r="D228" s="14" t="s">
        <v>47</v>
      </c>
      <c r="E228" s="371" t="s">
        <v>23</v>
      </c>
      <c r="F228" s="23">
        <v>0</v>
      </c>
      <c r="G228" s="23">
        <f t="shared" ref="G228:X228" si="60">G229+G230+G231+G232</f>
        <v>0</v>
      </c>
      <c r="H228" s="23">
        <f t="shared" si="60"/>
        <v>0</v>
      </c>
      <c r="I228" s="23">
        <f t="shared" si="60"/>
        <v>0</v>
      </c>
      <c r="J228" s="23">
        <f t="shared" si="60"/>
        <v>0</v>
      </c>
      <c r="K228" s="23">
        <f t="shared" si="60"/>
        <v>0</v>
      </c>
      <c r="L228" s="23">
        <f t="shared" si="60"/>
        <v>0</v>
      </c>
      <c r="M228" s="23">
        <f t="shared" si="60"/>
        <v>0</v>
      </c>
      <c r="N228" s="23">
        <f t="shared" si="60"/>
        <v>0</v>
      </c>
      <c r="O228" s="23">
        <f t="shared" si="60"/>
        <v>0</v>
      </c>
      <c r="P228" s="23">
        <f t="shared" si="60"/>
        <v>0</v>
      </c>
      <c r="Q228" s="23">
        <f t="shared" si="60"/>
        <v>0</v>
      </c>
      <c r="R228" s="23">
        <f t="shared" si="60"/>
        <v>0</v>
      </c>
      <c r="S228" s="23">
        <f t="shared" si="60"/>
        <v>0</v>
      </c>
      <c r="T228" s="23">
        <f t="shared" si="60"/>
        <v>0</v>
      </c>
      <c r="U228" s="23">
        <f t="shared" si="60"/>
        <v>0</v>
      </c>
      <c r="V228" s="23">
        <f t="shared" si="60"/>
        <v>0</v>
      </c>
      <c r="W228" s="23">
        <f t="shared" si="60"/>
        <v>0</v>
      </c>
      <c r="X228" s="23">
        <f t="shared" si="60"/>
        <v>0</v>
      </c>
      <c r="Y228" s="183">
        <v>0</v>
      </c>
      <c r="Z228" s="183">
        <v>0</v>
      </c>
      <c r="AA228" s="183">
        <v>0</v>
      </c>
      <c r="AB228" s="183">
        <v>0</v>
      </c>
      <c r="AC228" s="183">
        <v>0</v>
      </c>
      <c r="AD228" s="183">
        <v>0</v>
      </c>
      <c r="AE228" s="183">
        <v>0</v>
      </c>
      <c r="AF228" s="59">
        <v>0</v>
      </c>
      <c r="AG228" s="183">
        <v>0</v>
      </c>
      <c r="AH228" s="59">
        <v>0</v>
      </c>
      <c r="AI228" s="183">
        <v>0</v>
      </c>
      <c r="AJ228" s="59">
        <v>0</v>
      </c>
      <c r="AK228" s="23">
        <f t="shared" ref="AK228:AP228" si="61">AK229+AK230+AK231+AK232</f>
        <v>0</v>
      </c>
      <c r="AL228" s="23">
        <f t="shared" si="61"/>
        <v>0</v>
      </c>
      <c r="AM228" s="23">
        <f t="shared" si="61"/>
        <v>0</v>
      </c>
      <c r="AN228" s="23">
        <f t="shared" si="61"/>
        <v>0</v>
      </c>
      <c r="AO228" s="23">
        <f t="shared" si="61"/>
        <v>0</v>
      </c>
      <c r="AP228" s="23">
        <f t="shared" si="61"/>
        <v>0</v>
      </c>
    </row>
    <row r="229" spans="2:42" ht="15.75">
      <c r="B229" s="225"/>
      <c r="C229" s="362"/>
      <c r="D229" s="14" t="s">
        <v>48</v>
      </c>
      <c r="E229" s="372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>
      <c r="B230" s="225"/>
      <c r="C230" s="362"/>
      <c r="D230" s="14" t="s">
        <v>49</v>
      </c>
      <c r="E230" s="372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>
      <c r="B231" s="225"/>
      <c r="C231" s="362"/>
      <c r="D231" s="14" t="s">
        <v>50</v>
      </c>
      <c r="E231" s="372"/>
      <c r="F231" s="15">
        <v>0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16"/>
      <c r="AL231" s="16"/>
      <c r="AM231" s="16"/>
      <c r="AN231" s="16"/>
      <c r="AO231" s="16"/>
      <c r="AP231" s="17"/>
    </row>
    <row r="232" spans="2:42" ht="16.5" thickBot="1">
      <c r="B232" s="225"/>
      <c r="C232" s="362"/>
      <c r="D232" s="14" t="s">
        <v>51</v>
      </c>
      <c r="E232" s="373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>
      <c r="B233" s="204"/>
      <c r="C233" s="362" t="s">
        <v>52</v>
      </c>
      <c r="D233" s="14" t="s">
        <v>47</v>
      </c>
      <c r="E233" s="375" t="s">
        <v>23</v>
      </c>
      <c r="F233" s="15">
        <v>1</v>
      </c>
      <c r="G233" s="15">
        <f t="shared" ref="G233:U233" si="62">G234+G235+G236+G237</f>
        <v>0</v>
      </c>
      <c r="H233" s="15">
        <f t="shared" si="62"/>
        <v>0</v>
      </c>
      <c r="I233" s="15">
        <f t="shared" si="62"/>
        <v>0</v>
      </c>
      <c r="J233" s="15">
        <f t="shared" si="62"/>
        <v>0</v>
      </c>
      <c r="K233" s="15">
        <f t="shared" si="62"/>
        <v>0</v>
      </c>
      <c r="L233" s="15">
        <f t="shared" si="62"/>
        <v>0</v>
      </c>
      <c r="M233" s="15">
        <f t="shared" si="62"/>
        <v>0</v>
      </c>
      <c r="N233" s="15">
        <f t="shared" si="62"/>
        <v>0</v>
      </c>
      <c r="O233" s="15">
        <f t="shared" si="62"/>
        <v>0</v>
      </c>
      <c r="P233" s="15">
        <f t="shared" si="62"/>
        <v>0</v>
      </c>
      <c r="Q233" s="15">
        <f t="shared" si="62"/>
        <v>0</v>
      </c>
      <c r="R233" s="15">
        <f t="shared" si="62"/>
        <v>0</v>
      </c>
      <c r="S233" s="15">
        <f t="shared" si="62"/>
        <v>0</v>
      </c>
      <c r="T233" s="15">
        <f t="shared" si="62"/>
        <v>0</v>
      </c>
      <c r="U233" s="15">
        <f t="shared" si="62"/>
        <v>0</v>
      </c>
      <c r="V233" s="58">
        <v>1</v>
      </c>
      <c r="W233" s="58">
        <v>1</v>
      </c>
      <c r="X233" s="58">
        <v>0</v>
      </c>
      <c r="Y233" s="58">
        <v>0</v>
      </c>
      <c r="Z233" s="58">
        <v>0</v>
      </c>
      <c r="AA233" s="58">
        <v>0</v>
      </c>
      <c r="AB233" s="58">
        <v>0</v>
      </c>
      <c r="AC233" s="58">
        <v>0</v>
      </c>
      <c r="AD233" s="58">
        <v>0</v>
      </c>
      <c r="AE233" s="58">
        <v>0</v>
      </c>
      <c r="AF233" s="58">
        <v>0</v>
      </c>
      <c r="AG233" s="58">
        <v>0</v>
      </c>
      <c r="AH233" s="58">
        <v>0</v>
      </c>
      <c r="AI233" s="58">
        <v>0</v>
      </c>
      <c r="AJ233" s="58">
        <v>0</v>
      </c>
      <c r="AK233" s="15">
        <f t="shared" ref="AK233:AP233" si="63">AK234+AK235+AK236+AK237</f>
        <v>0</v>
      </c>
      <c r="AL233" s="15">
        <f t="shared" si="63"/>
        <v>0</v>
      </c>
      <c r="AM233" s="15">
        <f t="shared" si="63"/>
        <v>0</v>
      </c>
      <c r="AN233" s="15">
        <f t="shared" si="63"/>
        <v>0</v>
      </c>
      <c r="AO233" s="15">
        <f t="shared" si="63"/>
        <v>0</v>
      </c>
      <c r="AP233" s="15">
        <f t="shared" si="63"/>
        <v>0</v>
      </c>
    </row>
    <row r="234" spans="2:42" ht="15.75">
      <c r="B234" s="226"/>
      <c r="C234" s="374"/>
      <c r="D234" s="14" t="s">
        <v>48</v>
      </c>
      <c r="E234" s="372"/>
      <c r="F234" s="15">
        <v>1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>
        <v>1</v>
      </c>
      <c r="W234" s="16">
        <v>1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>
      <c r="B235" s="226"/>
      <c r="C235" s="374"/>
      <c r="D235" s="14" t="s">
        <v>49</v>
      </c>
      <c r="E235" s="372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>
      <c r="B236" s="226"/>
      <c r="C236" s="374"/>
      <c r="D236" s="14" t="s">
        <v>50</v>
      </c>
      <c r="E236" s="372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8"/>
      <c r="W236" s="58">
        <v>0</v>
      </c>
      <c r="X236" s="58">
        <v>0</v>
      </c>
      <c r="Y236" s="58">
        <v>0</v>
      </c>
      <c r="Z236" s="58">
        <v>0</v>
      </c>
      <c r="AA236" s="58">
        <v>0</v>
      </c>
      <c r="AB236" s="58">
        <v>0</v>
      </c>
      <c r="AC236" s="58">
        <v>0</v>
      </c>
      <c r="AD236" s="58">
        <v>0</v>
      </c>
      <c r="AE236" s="58">
        <v>0</v>
      </c>
      <c r="AF236" s="58">
        <v>0</v>
      </c>
      <c r="AG236" s="58">
        <v>0</v>
      </c>
      <c r="AH236" s="58">
        <v>0</v>
      </c>
      <c r="AI236" s="58">
        <v>0</v>
      </c>
      <c r="AJ236" s="58">
        <v>0</v>
      </c>
      <c r="AK236" s="16"/>
      <c r="AL236" s="16"/>
      <c r="AM236" s="16"/>
      <c r="AN236" s="16"/>
      <c r="AO236" s="16"/>
      <c r="AP236" s="17"/>
    </row>
    <row r="237" spans="2:42" ht="16.5" thickBot="1">
      <c r="B237" s="205"/>
      <c r="C237" s="374"/>
      <c r="D237" s="14" t="s">
        <v>51</v>
      </c>
      <c r="E237" s="376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>
      <c r="B238" s="46"/>
      <c r="C238" s="377" t="s">
        <v>53</v>
      </c>
      <c r="D238" s="22" t="s">
        <v>47</v>
      </c>
      <c r="E238" s="379" t="s">
        <v>23</v>
      </c>
      <c r="F238" s="15">
        <v>0</v>
      </c>
      <c r="G238" s="15">
        <f t="shared" ref="G238:AP238" si="64">G239+G240+G241+G242</f>
        <v>0</v>
      </c>
      <c r="H238" s="15">
        <f t="shared" si="64"/>
        <v>0</v>
      </c>
      <c r="I238" s="15">
        <f t="shared" si="64"/>
        <v>0</v>
      </c>
      <c r="J238" s="15">
        <f t="shared" si="64"/>
        <v>0</v>
      </c>
      <c r="K238" s="15">
        <f t="shared" si="64"/>
        <v>0</v>
      </c>
      <c r="L238" s="15">
        <f t="shared" si="64"/>
        <v>0</v>
      </c>
      <c r="M238" s="15">
        <f t="shared" si="64"/>
        <v>0</v>
      </c>
      <c r="N238" s="15">
        <f t="shared" si="64"/>
        <v>0</v>
      </c>
      <c r="O238" s="15">
        <f t="shared" si="64"/>
        <v>0</v>
      </c>
      <c r="P238" s="15">
        <f t="shared" si="64"/>
        <v>0</v>
      </c>
      <c r="Q238" s="15">
        <f t="shared" si="64"/>
        <v>0</v>
      </c>
      <c r="R238" s="15">
        <f t="shared" si="64"/>
        <v>0</v>
      </c>
      <c r="S238" s="15">
        <f t="shared" si="64"/>
        <v>0</v>
      </c>
      <c r="T238" s="15">
        <f t="shared" si="64"/>
        <v>0</v>
      </c>
      <c r="U238" s="15">
        <f t="shared" si="64"/>
        <v>0</v>
      </c>
      <c r="V238" s="15">
        <f t="shared" si="64"/>
        <v>0</v>
      </c>
      <c r="W238" s="15">
        <f t="shared" si="64"/>
        <v>0</v>
      </c>
      <c r="X238" s="15">
        <f t="shared" si="64"/>
        <v>0</v>
      </c>
      <c r="Y238" s="15">
        <f t="shared" si="64"/>
        <v>0</v>
      </c>
      <c r="Z238" s="15">
        <f t="shared" si="64"/>
        <v>0</v>
      </c>
      <c r="AA238" s="15">
        <f t="shared" si="64"/>
        <v>0</v>
      </c>
      <c r="AB238" s="15">
        <f t="shared" si="64"/>
        <v>0</v>
      </c>
      <c r="AC238" s="15">
        <f t="shared" si="64"/>
        <v>0</v>
      </c>
      <c r="AD238" s="15">
        <f t="shared" si="64"/>
        <v>0</v>
      </c>
      <c r="AE238" s="15">
        <f t="shared" si="64"/>
        <v>0</v>
      </c>
      <c r="AF238" s="15">
        <f t="shared" si="64"/>
        <v>0</v>
      </c>
      <c r="AG238" s="15">
        <f t="shared" si="64"/>
        <v>0</v>
      </c>
      <c r="AH238" s="15">
        <f t="shared" si="64"/>
        <v>0</v>
      </c>
      <c r="AI238" s="15">
        <f t="shared" si="64"/>
        <v>0</v>
      </c>
      <c r="AJ238" s="15">
        <f t="shared" si="64"/>
        <v>0</v>
      </c>
      <c r="AK238" s="15">
        <f t="shared" si="64"/>
        <v>0</v>
      </c>
      <c r="AL238" s="15">
        <f t="shared" si="64"/>
        <v>0</v>
      </c>
      <c r="AM238" s="15">
        <f t="shared" si="64"/>
        <v>0</v>
      </c>
      <c r="AN238" s="15">
        <f t="shared" si="64"/>
        <v>0</v>
      </c>
      <c r="AO238" s="15">
        <f t="shared" si="64"/>
        <v>0</v>
      </c>
      <c r="AP238" s="15">
        <f t="shared" si="64"/>
        <v>0</v>
      </c>
    </row>
    <row r="239" spans="2:42" ht="15.75">
      <c r="B239" s="46"/>
      <c r="C239" s="374"/>
      <c r="D239" s="14" t="s">
        <v>48</v>
      </c>
      <c r="E239" s="380"/>
      <c r="F239" s="15">
        <v>0</v>
      </c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>
      <c r="B240" s="46"/>
      <c r="C240" s="374"/>
      <c r="D240" s="14" t="s">
        <v>49</v>
      </c>
      <c r="E240" s="380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>
      <c r="B241" s="46"/>
      <c r="C241" s="374"/>
      <c r="D241" s="14" t="s">
        <v>50</v>
      </c>
      <c r="E241" s="380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>
      <c r="B242" s="46"/>
      <c r="C242" s="378"/>
      <c r="D242" s="26" t="s">
        <v>51</v>
      </c>
      <c r="E242" s="381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>
      <c r="B243" s="46"/>
      <c r="C243" s="359" t="s">
        <v>54</v>
      </c>
      <c r="D243" s="12" t="s">
        <v>47</v>
      </c>
      <c r="E243" s="382" t="s">
        <v>23</v>
      </c>
      <c r="F243" s="15">
        <f>F244+F245+F246+F247</f>
        <v>0</v>
      </c>
      <c r="G243" s="15">
        <f t="shared" ref="G243:AP243" si="65">G244+G245+G246+G247</f>
        <v>0</v>
      </c>
      <c r="H243" s="15">
        <f t="shared" si="65"/>
        <v>0</v>
      </c>
      <c r="I243" s="15">
        <f t="shared" si="65"/>
        <v>0</v>
      </c>
      <c r="J243" s="15">
        <f t="shared" si="65"/>
        <v>0</v>
      </c>
      <c r="K243" s="15">
        <f t="shared" si="65"/>
        <v>0</v>
      </c>
      <c r="L243" s="15">
        <f t="shared" si="65"/>
        <v>0</v>
      </c>
      <c r="M243" s="15">
        <f t="shared" si="65"/>
        <v>0</v>
      </c>
      <c r="N243" s="15">
        <f t="shared" si="65"/>
        <v>0</v>
      </c>
      <c r="O243" s="15">
        <f t="shared" si="65"/>
        <v>0</v>
      </c>
      <c r="P243" s="15">
        <f t="shared" si="65"/>
        <v>0</v>
      </c>
      <c r="Q243" s="15">
        <f t="shared" si="65"/>
        <v>0</v>
      </c>
      <c r="R243" s="15">
        <f t="shared" si="65"/>
        <v>0</v>
      </c>
      <c r="S243" s="15">
        <f t="shared" si="65"/>
        <v>0</v>
      </c>
      <c r="T243" s="15">
        <f t="shared" si="65"/>
        <v>0</v>
      </c>
      <c r="U243" s="15">
        <f t="shared" si="65"/>
        <v>0</v>
      </c>
      <c r="V243" s="15">
        <f t="shared" si="65"/>
        <v>0</v>
      </c>
      <c r="W243" s="15">
        <f t="shared" si="65"/>
        <v>0</v>
      </c>
      <c r="X243" s="15">
        <f t="shared" si="65"/>
        <v>0</v>
      </c>
      <c r="Y243" s="15">
        <f t="shared" si="65"/>
        <v>0</v>
      </c>
      <c r="Z243" s="15">
        <f t="shared" si="65"/>
        <v>0</v>
      </c>
      <c r="AA243" s="15">
        <f t="shared" si="65"/>
        <v>0</v>
      </c>
      <c r="AB243" s="15">
        <f t="shared" si="65"/>
        <v>0</v>
      </c>
      <c r="AC243" s="15">
        <f t="shared" si="65"/>
        <v>0</v>
      </c>
      <c r="AD243" s="15">
        <f t="shared" si="65"/>
        <v>0</v>
      </c>
      <c r="AE243" s="15">
        <f t="shared" si="65"/>
        <v>0</v>
      </c>
      <c r="AF243" s="15">
        <f t="shared" si="65"/>
        <v>0</v>
      </c>
      <c r="AG243" s="15">
        <f t="shared" si="65"/>
        <v>0</v>
      </c>
      <c r="AH243" s="15">
        <f t="shared" si="65"/>
        <v>0</v>
      </c>
      <c r="AI243" s="15">
        <f t="shared" si="65"/>
        <v>0</v>
      </c>
      <c r="AJ243" s="15">
        <f t="shared" si="65"/>
        <v>0</v>
      </c>
      <c r="AK243" s="15">
        <f t="shared" si="65"/>
        <v>0</v>
      </c>
      <c r="AL243" s="15">
        <f t="shared" si="65"/>
        <v>0</v>
      </c>
      <c r="AM243" s="15">
        <f t="shared" si="65"/>
        <v>0</v>
      </c>
      <c r="AN243" s="15">
        <f t="shared" si="65"/>
        <v>0</v>
      </c>
      <c r="AO243" s="15">
        <f t="shared" si="65"/>
        <v>0</v>
      </c>
      <c r="AP243" s="15">
        <f t="shared" si="65"/>
        <v>0</v>
      </c>
    </row>
    <row r="244" spans="2:42" ht="15.75">
      <c r="B244" s="46"/>
      <c r="C244" s="360"/>
      <c r="D244" s="14" t="s">
        <v>48</v>
      </c>
      <c r="E244" s="383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>
      <c r="B245" s="46"/>
      <c r="C245" s="360"/>
      <c r="D245" s="14" t="s">
        <v>49</v>
      </c>
      <c r="E245" s="383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>
      <c r="B246" s="46"/>
      <c r="C246" s="360"/>
      <c r="D246" s="14" t="s">
        <v>50</v>
      </c>
      <c r="E246" s="383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>
      <c r="B247" s="46"/>
      <c r="C247" s="361"/>
      <c r="D247" s="18" t="s">
        <v>51</v>
      </c>
      <c r="E247" s="384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>
      <c r="B248" s="46"/>
      <c r="C248" s="377" t="s">
        <v>55</v>
      </c>
      <c r="D248" s="22" t="s">
        <v>47</v>
      </c>
      <c r="E248" s="385" t="s">
        <v>23</v>
      </c>
      <c r="F248" s="15">
        <v>3</v>
      </c>
      <c r="G248" s="15">
        <f t="shared" ref="G248:T248" si="66">G249+G250+G251+G252</f>
        <v>0</v>
      </c>
      <c r="H248" s="15">
        <f t="shared" si="66"/>
        <v>0</v>
      </c>
      <c r="I248" s="15">
        <f t="shared" si="66"/>
        <v>0</v>
      </c>
      <c r="J248" s="15">
        <f t="shared" si="66"/>
        <v>0</v>
      </c>
      <c r="K248" s="15">
        <f t="shared" si="66"/>
        <v>0</v>
      </c>
      <c r="L248" s="15">
        <f t="shared" si="66"/>
        <v>0</v>
      </c>
      <c r="M248" s="15">
        <f t="shared" si="66"/>
        <v>0</v>
      </c>
      <c r="N248" s="15">
        <f t="shared" si="66"/>
        <v>0</v>
      </c>
      <c r="O248" s="15">
        <f t="shared" si="66"/>
        <v>0</v>
      </c>
      <c r="P248" s="15">
        <f t="shared" si="66"/>
        <v>0</v>
      </c>
      <c r="Q248" s="15">
        <f t="shared" si="66"/>
        <v>0</v>
      </c>
      <c r="R248" s="15">
        <f t="shared" si="66"/>
        <v>0</v>
      </c>
      <c r="S248" s="15">
        <f t="shared" si="66"/>
        <v>0</v>
      </c>
      <c r="T248" s="15">
        <f t="shared" si="66"/>
        <v>0</v>
      </c>
      <c r="U248" s="15">
        <v>1</v>
      </c>
      <c r="V248" s="58">
        <v>0</v>
      </c>
      <c r="W248" s="58">
        <v>1</v>
      </c>
      <c r="X248" s="58">
        <v>1</v>
      </c>
      <c r="Y248" s="58">
        <v>0</v>
      </c>
      <c r="Z248" s="58">
        <v>0</v>
      </c>
      <c r="AA248" s="58">
        <v>0</v>
      </c>
      <c r="AB248" s="58">
        <v>0</v>
      </c>
      <c r="AC248" s="58">
        <v>0</v>
      </c>
      <c r="AD248" s="58">
        <v>0</v>
      </c>
      <c r="AE248" s="58">
        <v>0</v>
      </c>
      <c r="AF248" s="58">
        <v>0</v>
      </c>
      <c r="AG248" s="58">
        <v>0</v>
      </c>
      <c r="AH248" s="58">
        <v>0</v>
      </c>
      <c r="AI248" s="58">
        <v>0</v>
      </c>
      <c r="AJ248" s="58">
        <v>0</v>
      </c>
      <c r="AK248" s="15">
        <f t="shared" ref="AK248:AP248" si="67">AK249+AK250+AK251+AK252</f>
        <v>0</v>
      </c>
      <c r="AL248" s="15">
        <f t="shared" si="67"/>
        <v>0</v>
      </c>
      <c r="AM248" s="15">
        <f t="shared" si="67"/>
        <v>0</v>
      </c>
      <c r="AN248" s="15">
        <f t="shared" si="67"/>
        <v>0</v>
      </c>
      <c r="AO248" s="15">
        <f t="shared" si="67"/>
        <v>0</v>
      </c>
      <c r="AP248" s="15">
        <f t="shared" si="67"/>
        <v>0</v>
      </c>
    </row>
    <row r="249" spans="2:42" ht="15.75">
      <c r="B249" s="46"/>
      <c r="C249" s="374"/>
      <c r="D249" s="14" t="s">
        <v>48</v>
      </c>
      <c r="E249" s="383"/>
      <c r="F249" s="15">
        <v>3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>
        <v>1</v>
      </c>
      <c r="V249" s="16"/>
      <c r="W249" s="16">
        <v>1</v>
      </c>
      <c r="X249" s="16">
        <v>1</v>
      </c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>
      <c r="B250" s="46"/>
      <c r="C250" s="374"/>
      <c r="D250" s="14" t="s">
        <v>49</v>
      </c>
      <c r="E250" s="383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>
      <c r="B251" s="46"/>
      <c r="C251" s="374"/>
      <c r="D251" s="14" t="s">
        <v>50</v>
      </c>
      <c r="E251" s="383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8">
        <v>0</v>
      </c>
      <c r="W251" s="58">
        <v>0</v>
      </c>
      <c r="X251" s="58">
        <v>0</v>
      </c>
      <c r="Y251" s="58">
        <v>0</v>
      </c>
      <c r="Z251" s="58">
        <v>0</v>
      </c>
      <c r="AA251" s="58">
        <v>0</v>
      </c>
      <c r="AB251" s="58">
        <v>0</v>
      </c>
      <c r="AC251" s="58">
        <v>0</v>
      </c>
      <c r="AD251" s="58">
        <v>0</v>
      </c>
      <c r="AE251" s="58">
        <v>0</v>
      </c>
      <c r="AF251" s="58">
        <v>0</v>
      </c>
      <c r="AG251" s="58">
        <v>0</v>
      </c>
      <c r="AH251" s="58">
        <v>0</v>
      </c>
      <c r="AI251" s="58">
        <v>0</v>
      </c>
      <c r="AJ251" s="58">
        <v>0</v>
      </c>
      <c r="AK251" s="16"/>
      <c r="AL251" s="16"/>
      <c r="AM251" s="16"/>
      <c r="AN251" s="16"/>
      <c r="AO251" s="16"/>
      <c r="AP251" s="17"/>
    </row>
    <row r="252" spans="2:42" ht="16.5" thickBot="1">
      <c r="B252" s="46"/>
      <c r="C252" s="378"/>
      <c r="D252" s="26" t="s">
        <v>51</v>
      </c>
      <c r="E252" s="386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>
      <c r="B253" s="46"/>
      <c r="C253" s="346" t="s">
        <v>56</v>
      </c>
      <c r="D253" s="12" t="s">
        <v>47</v>
      </c>
      <c r="E253" s="387" t="s">
        <v>23</v>
      </c>
      <c r="F253" s="15">
        <v>32</v>
      </c>
      <c r="G253" s="15">
        <f t="shared" ref="G253:U253" si="68">G254+G255+G256+G257</f>
        <v>0</v>
      </c>
      <c r="H253" s="15">
        <f t="shared" si="68"/>
        <v>0</v>
      </c>
      <c r="I253" s="15">
        <f t="shared" si="68"/>
        <v>0</v>
      </c>
      <c r="J253" s="15">
        <f t="shared" si="68"/>
        <v>0</v>
      </c>
      <c r="K253" s="15">
        <f t="shared" si="68"/>
        <v>0</v>
      </c>
      <c r="L253" s="15">
        <f t="shared" si="68"/>
        <v>0</v>
      </c>
      <c r="M253" s="15">
        <f t="shared" si="68"/>
        <v>0</v>
      </c>
      <c r="N253" s="15">
        <f t="shared" si="68"/>
        <v>0</v>
      </c>
      <c r="O253" s="15">
        <f t="shared" si="68"/>
        <v>0</v>
      </c>
      <c r="P253" s="15">
        <f t="shared" si="68"/>
        <v>0</v>
      </c>
      <c r="Q253" s="15">
        <f t="shared" si="68"/>
        <v>0</v>
      </c>
      <c r="R253" s="15">
        <v>8</v>
      </c>
      <c r="S253" s="15">
        <f t="shared" si="68"/>
        <v>0</v>
      </c>
      <c r="T253" s="15">
        <f t="shared" si="68"/>
        <v>0</v>
      </c>
      <c r="U253" s="15">
        <f t="shared" si="68"/>
        <v>0</v>
      </c>
      <c r="V253" s="60">
        <v>8</v>
      </c>
      <c r="W253" s="60">
        <v>0</v>
      </c>
      <c r="X253" s="60">
        <v>0</v>
      </c>
      <c r="Y253" s="61">
        <v>0</v>
      </c>
      <c r="Z253" s="61">
        <v>0</v>
      </c>
      <c r="AA253" s="61">
        <v>8</v>
      </c>
      <c r="AB253" s="61">
        <v>0</v>
      </c>
      <c r="AC253" s="61">
        <v>0</v>
      </c>
      <c r="AD253" s="61">
        <v>0</v>
      </c>
      <c r="AE253" s="61">
        <v>0</v>
      </c>
      <c r="AF253" s="61">
        <v>0</v>
      </c>
      <c r="AG253" s="61">
        <v>0</v>
      </c>
      <c r="AH253" s="61">
        <v>0</v>
      </c>
      <c r="AI253" s="61">
        <v>0</v>
      </c>
      <c r="AJ253" s="61">
        <v>0</v>
      </c>
      <c r="AK253" s="15">
        <f t="shared" ref="AK253:AP253" si="69">AK254+AK255+AK256+AK257</f>
        <v>0</v>
      </c>
      <c r="AL253" s="15">
        <f t="shared" si="69"/>
        <v>0</v>
      </c>
      <c r="AM253" s="15">
        <f t="shared" si="69"/>
        <v>0</v>
      </c>
      <c r="AN253" s="15">
        <f t="shared" si="69"/>
        <v>0</v>
      </c>
      <c r="AO253" s="15">
        <f t="shared" si="69"/>
        <v>0</v>
      </c>
      <c r="AP253" s="15">
        <f t="shared" si="69"/>
        <v>0</v>
      </c>
    </row>
    <row r="254" spans="2:42" ht="15.75">
      <c r="B254" s="46"/>
      <c r="C254" s="347"/>
      <c r="D254" s="14" t="s">
        <v>48</v>
      </c>
      <c r="E254" s="388"/>
      <c r="F254" s="15">
        <v>32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>
        <v>8</v>
      </c>
      <c r="S254" s="16"/>
      <c r="T254" s="16"/>
      <c r="U254" s="16"/>
      <c r="V254" s="16">
        <v>8</v>
      </c>
      <c r="W254" s="16"/>
      <c r="X254" s="16"/>
      <c r="Y254" s="16"/>
      <c r="Z254" s="16"/>
      <c r="AA254" s="16">
        <v>8</v>
      </c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>
      <c r="B255" s="46"/>
      <c r="C255" s="347"/>
      <c r="D255" s="14" t="s">
        <v>49</v>
      </c>
      <c r="E255" s="388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>
      <c r="B256" s="46"/>
      <c r="C256" s="347"/>
      <c r="D256" s="14" t="s">
        <v>50</v>
      </c>
      <c r="E256" s="388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60">
        <v>0</v>
      </c>
      <c r="W256" s="60">
        <v>0</v>
      </c>
      <c r="X256" s="60">
        <v>0</v>
      </c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61">
        <v>0</v>
      </c>
      <c r="AE256" s="61">
        <v>0</v>
      </c>
      <c r="AF256" s="61">
        <v>0</v>
      </c>
      <c r="AG256" s="61">
        <v>0</v>
      </c>
      <c r="AH256" s="61">
        <v>0</v>
      </c>
      <c r="AI256" s="61">
        <v>0</v>
      </c>
      <c r="AJ256" s="61">
        <v>0</v>
      </c>
      <c r="AK256" s="16"/>
      <c r="AL256" s="16"/>
      <c r="AM256" s="16"/>
      <c r="AN256" s="16"/>
      <c r="AO256" s="16"/>
      <c r="AP256" s="17"/>
    </row>
    <row r="257" spans="2:42" ht="16.5" thickBot="1">
      <c r="B257" s="46"/>
      <c r="C257" s="348"/>
      <c r="D257" s="18" t="s">
        <v>51</v>
      </c>
      <c r="E257" s="389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>
      <c r="B258" s="46"/>
      <c r="C258" s="357" t="s">
        <v>57</v>
      </c>
      <c r="D258" s="22" t="s">
        <v>47</v>
      </c>
      <c r="E258" s="343" t="s">
        <v>27</v>
      </c>
      <c r="F258" s="15"/>
      <c r="G258" s="15">
        <f t="shared" ref="G258:AL258" si="70">G259+G260+G261+G262</f>
        <v>0</v>
      </c>
      <c r="H258" s="15">
        <f t="shared" si="70"/>
        <v>0</v>
      </c>
      <c r="I258" s="15">
        <f t="shared" si="70"/>
        <v>0</v>
      </c>
      <c r="J258" s="15">
        <f t="shared" si="70"/>
        <v>0</v>
      </c>
      <c r="K258" s="15">
        <f t="shared" si="70"/>
        <v>0</v>
      </c>
      <c r="L258" s="15">
        <f t="shared" si="70"/>
        <v>0</v>
      </c>
      <c r="M258" s="15">
        <f t="shared" si="70"/>
        <v>0</v>
      </c>
      <c r="N258" s="15">
        <f t="shared" si="70"/>
        <v>0</v>
      </c>
      <c r="O258" s="15">
        <f t="shared" si="70"/>
        <v>0</v>
      </c>
      <c r="P258" s="15">
        <f t="shared" si="70"/>
        <v>0</v>
      </c>
      <c r="Q258" s="15">
        <f t="shared" si="70"/>
        <v>0</v>
      </c>
      <c r="R258" s="15">
        <f t="shared" si="70"/>
        <v>0</v>
      </c>
      <c r="S258" s="15">
        <f t="shared" si="70"/>
        <v>0</v>
      </c>
      <c r="T258" s="15">
        <f t="shared" si="70"/>
        <v>0</v>
      </c>
      <c r="U258" s="15">
        <f t="shared" si="70"/>
        <v>0</v>
      </c>
      <c r="V258" s="15">
        <f t="shared" si="70"/>
        <v>0</v>
      </c>
      <c r="W258" s="15">
        <f t="shared" si="70"/>
        <v>0</v>
      </c>
      <c r="X258" s="15">
        <f t="shared" si="70"/>
        <v>0</v>
      </c>
      <c r="Y258" s="15">
        <f t="shared" si="70"/>
        <v>0</v>
      </c>
      <c r="Z258" s="15">
        <f t="shared" si="70"/>
        <v>0</v>
      </c>
      <c r="AA258" s="15">
        <f t="shared" si="70"/>
        <v>0</v>
      </c>
      <c r="AB258" s="15">
        <f t="shared" si="70"/>
        <v>0</v>
      </c>
      <c r="AC258" s="15">
        <f t="shared" si="70"/>
        <v>0</v>
      </c>
      <c r="AD258" s="15">
        <f t="shared" si="70"/>
        <v>0</v>
      </c>
      <c r="AE258" s="15">
        <f t="shared" si="70"/>
        <v>0</v>
      </c>
      <c r="AF258" s="15">
        <f t="shared" si="70"/>
        <v>0</v>
      </c>
      <c r="AG258" s="15">
        <f t="shared" si="70"/>
        <v>0</v>
      </c>
      <c r="AH258" s="15">
        <f t="shared" si="70"/>
        <v>0</v>
      </c>
      <c r="AI258" s="15">
        <f t="shared" si="70"/>
        <v>0</v>
      </c>
      <c r="AJ258" s="15">
        <f t="shared" si="70"/>
        <v>0</v>
      </c>
      <c r="AK258" s="15">
        <f t="shared" si="70"/>
        <v>0</v>
      </c>
      <c r="AL258" s="15">
        <f t="shared" si="70"/>
        <v>0</v>
      </c>
      <c r="AM258" s="15">
        <v>25.3</v>
      </c>
      <c r="AN258" s="15">
        <f t="shared" ref="AN258:AP258" si="71">AN259+AN260+AN261+AN262</f>
        <v>0</v>
      </c>
      <c r="AO258" s="15">
        <f t="shared" si="71"/>
        <v>0</v>
      </c>
      <c r="AP258" s="15">
        <f t="shared" si="71"/>
        <v>0</v>
      </c>
    </row>
    <row r="259" spans="2:42" ht="15.75">
      <c r="B259" s="46"/>
      <c r="C259" s="357"/>
      <c r="D259" s="22" t="s">
        <v>48</v>
      </c>
      <c r="E259" s="344"/>
      <c r="F259" s="23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>
      <c r="B260" s="46"/>
      <c r="C260" s="357"/>
      <c r="D260" s="22" t="s">
        <v>49</v>
      </c>
      <c r="E260" s="344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>
      <c r="B261" s="46"/>
      <c r="C261" s="357"/>
      <c r="D261" s="22" t="s">
        <v>50</v>
      </c>
      <c r="E261" s="344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>
        <v>25.3</v>
      </c>
      <c r="AN261" s="24"/>
      <c r="AO261" s="24"/>
      <c r="AP261" s="25"/>
    </row>
    <row r="262" spans="2:42" ht="16.5" thickBot="1">
      <c r="B262" s="46"/>
      <c r="C262" s="358"/>
      <c r="D262" s="26" t="s">
        <v>51</v>
      </c>
      <c r="E262" s="344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>
      <c r="B263" s="46"/>
      <c r="C263" s="363" t="s">
        <v>58</v>
      </c>
      <c r="D263" s="12" t="s">
        <v>47</v>
      </c>
      <c r="E263" s="343" t="s">
        <v>26</v>
      </c>
      <c r="F263" s="15"/>
      <c r="G263" s="15">
        <f t="shared" ref="G263:U263" si="72">G264+G265+G266+G267</f>
        <v>0</v>
      </c>
      <c r="H263" s="15">
        <f t="shared" si="72"/>
        <v>0</v>
      </c>
      <c r="I263" s="15">
        <f t="shared" si="72"/>
        <v>0</v>
      </c>
      <c r="J263" s="15">
        <f t="shared" si="72"/>
        <v>0</v>
      </c>
      <c r="K263" s="15">
        <f t="shared" si="72"/>
        <v>0</v>
      </c>
      <c r="L263" s="15">
        <f t="shared" si="72"/>
        <v>0</v>
      </c>
      <c r="M263" s="15">
        <f t="shared" si="72"/>
        <v>0</v>
      </c>
      <c r="N263" s="15">
        <f t="shared" si="72"/>
        <v>0</v>
      </c>
      <c r="O263" s="15">
        <f t="shared" si="72"/>
        <v>0</v>
      </c>
      <c r="P263" s="15">
        <f t="shared" si="72"/>
        <v>0</v>
      </c>
      <c r="Q263" s="15">
        <f t="shared" si="72"/>
        <v>0</v>
      </c>
      <c r="R263" s="15">
        <f t="shared" si="72"/>
        <v>0</v>
      </c>
      <c r="S263" s="15">
        <f t="shared" si="72"/>
        <v>0</v>
      </c>
      <c r="T263" s="15">
        <f t="shared" si="72"/>
        <v>0</v>
      </c>
      <c r="U263" s="15">
        <f t="shared" si="72"/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  <c r="AI263" s="62">
        <v>0</v>
      </c>
      <c r="AJ263" s="62">
        <v>0</v>
      </c>
      <c r="AK263" s="15">
        <f t="shared" ref="AK263:AP263" si="73">AK264+AK265+AK266+AK267</f>
        <v>0</v>
      </c>
      <c r="AL263" s="15">
        <f t="shared" si="73"/>
        <v>0</v>
      </c>
      <c r="AM263" s="15">
        <f t="shared" si="73"/>
        <v>0</v>
      </c>
      <c r="AN263" s="15">
        <f t="shared" si="73"/>
        <v>0</v>
      </c>
      <c r="AO263" s="15">
        <f t="shared" si="73"/>
        <v>0</v>
      </c>
      <c r="AP263" s="15">
        <f t="shared" si="73"/>
        <v>0</v>
      </c>
    </row>
    <row r="264" spans="2:42" ht="15.75">
      <c r="B264" s="46"/>
      <c r="C264" s="364"/>
      <c r="D264" s="14" t="s">
        <v>48</v>
      </c>
      <c r="E264" s="344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>
      <c r="B265" s="46"/>
      <c r="C265" s="364"/>
      <c r="D265" s="14" t="s">
        <v>49</v>
      </c>
      <c r="E265" s="344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>
      <c r="B266" s="46"/>
      <c r="C266" s="364"/>
      <c r="D266" s="14" t="s">
        <v>50</v>
      </c>
      <c r="E266" s="344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  <c r="AI266" s="62">
        <v>0</v>
      </c>
      <c r="AJ266" s="62">
        <v>0</v>
      </c>
      <c r="AK266" s="16"/>
      <c r="AL266" s="16"/>
      <c r="AM266" s="16"/>
      <c r="AN266" s="16"/>
      <c r="AO266" s="16"/>
      <c r="AP266" s="17"/>
    </row>
    <row r="267" spans="2:42" ht="16.5" thickBot="1">
      <c r="B267" s="46"/>
      <c r="C267" s="365"/>
      <c r="D267" s="18" t="s">
        <v>51</v>
      </c>
      <c r="E267" s="345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>
      <c r="B268" s="46"/>
      <c r="C268" s="366" t="s">
        <v>59</v>
      </c>
      <c r="D268" s="12" t="s">
        <v>47</v>
      </c>
      <c r="E268" s="343" t="s">
        <v>26</v>
      </c>
      <c r="F268" s="15">
        <f t="shared" ref="F268:AP268" si="74">F269+F270+F271+F272</f>
        <v>0</v>
      </c>
      <c r="G268" s="15">
        <f t="shared" si="74"/>
        <v>0</v>
      </c>
      <c r="H268" s="15">
        <f t="shared" si="74"/>
        <v>0</v>
      </c>
      <c r="I268" s="15">
        <f t="shared" si="74"/>
        <v>0</v>
      </c>
      <c r="J268" s="15">
        <f t="shared" si="74"/>
        <v>0</v>
      </c>
      <c r="K268" s="15">
        <f t="shared" si="74"/>
        <v>0</v>
      </c>
      <c r="L268" s="15">
        <f t="shared" si="74"/>
        <v>0</v>
      </c>
      <c r="M268" s="15">
        <f t="shared" si="74"/>
        <v>0</v>
      </c>
      <c r="N268" s="15">
        <f t="shared" si="74"/>
        <v>0</v>
      </c>
      <c r="O268" s="15">
        <f t="shared" si="74"/>
        <v>0</v>
      </c>
      <c r="P268" s="15">
        <f t="shared" si="74"/>
        <v>0</v>
      </c>
      <c r="Q268" s="15">
        <f t="shared" si="74"/>
        <v>0</v>
      </c>
      <c r="R268" s="15">
        <f t="shared" si="74"/>
        <v>0</v>
      </c>
      <c r="S268" s="15">
        <f t="shared" si="74"/>
        <v>0</v>
      </c>
      <c r="T268" s="15">
        <f t="shared" si="74"/>
        <v>0</v>
      </c>
      <c r="U268" s="15">
        <f t="shared" si="74"/>
        <v>0</v>
      </c>
      <c r="V268" s="15">
        <f t="shared" si="74"/>
        <v>0</v>
      </c>
      <c r="W268" s="15">
        <f t="shared" si="74"/>
        <v>0</v>
      </c>
      <c r="X268" s="15">
        <f t="shared" si="74"/>
        <v>0</v>
      </c>
      <c r="Y268" s="15">
        <f t="shared" si="74"/>
        <v>0</v>
      </c>
      <c r="Z268" s="15">
        <f t="shared" si="74"/>
        <v>0</v>
      </c>
      <c r="AA268" s="15">
        <f t="shared" si="74"/>
        <v>0</v>
      </c>
      <c r="AB268" s="15">
        <f t="shared" si="74"/>
        <v>0</v>
      </c>
      <c r="AC268" s="15">
        <f t="shared" si="74"/>
        <v>0</v>
      </c>
      <c r="AD268" s="15">
        <f t="shared" si="74"/>
        <v>0</v>
      </c>
      <c r="AE268" s="15">
        <f t="shared" si="74"/>
        <v>0</v>
      </c>
      <c r="AF268" s="15">
        <f t="shared" si="74"/>
        <v>0</v>
      </c>
      <c r="AG268" s="15">
        <f t="shared" si="74"/>
        <v>0</v>
      </c>
      <c r="AH268" s="15">
        <f t="shared" si="74"/>
        <v>0</v>
      </c>
      <c r="AI268" s="15">
        <f t="shared" si="74"/>
        <v>0</v>
      </c>
      <c r="AJ268" s="15">
        <f t="shared" si="74"/>
        <v>0</v>
      </c>
      <c r="AK268" s="15">
        <f t="shared" si="74"/>
        <v>0</v>
      </c>
      <c r="AL268" s="15">
        <f t="shared" si="74"/>
        <v>0</v>
      </c>
      <c r="AM268" s="15">
        <f t="shared" si="74"/>
        <v>0</v>
      </c>
      <c r="AN268" s="15">
        <f t="shared" si="74"/>
        <v>0</v>
      </c>
      <c r="AO268" s="15">
        <f t="shared" si="74"/>
        <v>0</v>
      </c>
      <c r="AP268" s="15">
        <f t="shared" si="74"/>
        <v>0</v>
      </c>
    </row>
    <row r="269" spans="2:42" ht="15.75">
      <c r="B269" s="46"/>
      <c r="C269" s="367"/>
      <c r="D269" s="14" t="s">
        <v>48</v>
      </c>
      <c r="E269" s="344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>
      <c r="B270" s="46"/>
      <c r="C270" s="367"/>
      <c r="D270" s="14" t="s">
        <v>49</v>
      </c>
      <c r="E270" s="344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>
      <c r="B271" s="46"/>
      <c r="C271" s="367"/>
      <c r="D271" s="14" t="s">
        <v>50</v>
      </c>
      <c r="E271" s="344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>
      <c r="B272" s="46"/>
      <c r="C272" s="368"/>
      <c r="D272" s="18" t="s">
        <v>51</v>
      </c>
      <c r="E272" s="345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>
      <c r="B273" s="46"/>
      <c r="C273" s="366" t="s">
        <v>60</v>
      </c>
      <c r="D273" s="12" t="s">
        <v>47</v>
      </c>
      <c r="E273" s="343" t="s">
        <v>26</v>
      </c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>
        <f t="shared" ref="AG273:AP273" si="75">AG274+AG275+AG276+AG277</f>
        <v>0</v>
      </c>
      <c r="AH273" s="15">
        <f t="shared" si="75"/>
        <v>0</v>
      </c>
      <c r="AI273" s="15">
        <f t="shared" si="75"/>
        <v>0</v>
      </c>
      <c r="AJ273" s="15">
        <f t="shared" si="75"/>
        <v>0</v>
      </c>
      <c r="AK273" s="15">
        <f t="shared" si="75"/>
        <v>0</v>
      </c>
      <c r="AL273" s="15">
        <f t="shared" si="75"/>
        <v>0</v>
      </c>
      <c r="AM273" s="15">
        <f t="shared" si="75"/>
        <v>0</v>
      </c>
      <c r="AN273" s="15">
        <f t="shared" si="75"/>
        <v>0</v>
      </c>
      <c r="AO273" s="15">
        <f t="shared" si="75"/>
        <v>0</v>
      </c>
      <c r="AP273" s="15">
        <f t="shared" si="75"/>
        <v>0</v>
      </c>
    </row>
    <row r="274" spans="2:42" ht="15.75">
      <c r="B274" s="46"/>
      <c r="C274" s="367"/>
      <c r="D274" s="14" t="s">
        <v>48</v>
      </c>
      <c r="E274" s="344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>
      <c r="B275" s="46"/>
      <c r="C275" s="367"/>
      <c r="D275" s="14" t="s">
        <v>49</v>
      </c>
      <c r="E275" s="344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>
      <c r="B276" s="46"/>
      <c r="C276" s="367"/>
      <c r="D276" s="14" t="s">
        <v>50</v>
      </c>
      <c r="E276" s="344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>
      <c r="B277" s="46"/>
      <c r="C277" s="367"/>
      <c r="D277" s="26" t="s">
        <v>51</v>
      </c>
      <c r="E277" s="344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>
      <c r="B278" s="46"/>
      <c r="C278" s="366" t="s">
        <v>61</v>
      </c>
      <c r="D278" s="12" t="s">
        <v>47</v>
      </c>
      <c r="E278" s="343" t="s">
        <v>26</v>
      </c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>
        <f t="shared" ref="AG278:AP278" si="76">AG279+AG280+AG281+AG282</f>
        <v>0</v>
      </c>
      <c r="AH278" s="15">
        <f t="shared" si="76"/>
        <v>0</v>
      </c>
      <c r="AI278" s="15">
        <f t="shared" si="76"/>
        <v>0</v>
      </c>
      <c r="AJ278" s="15">
        <f t="shared" si="76"/>
        <v>0</v>
      </c>
      <c r="AK278" s="15">
        <f t="shared" si="76"/>
        <v>0</v>
      </c>
      <c r="AL278" s="15">
        <f t="shared" si="76"/>
        <v>0</v>
      </c>
      <c r="AM278" s="15">
        <f t="shared" si="76"/>
        <v>0</v>
      </c>
      <c r="AN278" s="15">
        <f t="shared" si="76"/>
        <v>0</v>
      </c>
      <c r="AO278" s="15">
        <f t="shared" si="76"/>
        <v>0</v>
      </c>
      <c r="AP278" s="15">
        <f t="shared" si="76"/>
        <v>0</v>
      </c>
    </row>
    <row r="279" spans="2:42" ht="15.75">
      <c r="B279" s="46"/>
      <c r="C279" s="367"/>
      <c r="D279" s="14" t="s">
        <v>48</v>
      </c>
      <c r="E279" s="344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>
      <c r="B280" s="46"/>
      <c r="C280" s="367"/>
      <c r="D280" s="14" t="s">
        <v>49</v>
      </c>
      <c r="E280" s="344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>
      <c r="B281" s="46"/>
      <c r="C281" s="367"/>
      <c r="D281" s="14" t="s">
        <v>50</v>
      </c>
      <c r="E281" s="344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>
      <c r="B282" s="46"/>
      <c r="C282" s="368"/>
      <c r="D282" s="33" t="s">
        <v>51</v>
      </c>
      <c r="E282" s="344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>
      <c r="B283" s="46"/>
      <c r="C283" s="366" t="s">
        <v>62</v>
      </c>
      <c r="D283" s="12" t="s">
        <v>47</v>
      </c>
      <c r="E283" s="343" t="s">
        <v>26</v>
      </c>
      <c r="F283" s="15"/>
      <c r="G283" s="15">
        <f t="shared" ref="G283:O283" si="77">G284+G285+G286+G287</f>
        <v>0</v>
      </c>
      <c r="H283" s="15">
        <f t="shared" si="77"/>
        <v>0</v>
      </c>
      <c r="I283" s="15">
        <f t="shared" si="77"/>
        <v>0</v>
      </c>
      <c r="J283" s="15">
        <f t="shared" si="77"/>
        <v>0</v>
      </c>
      <c r="K283" s="15">
        <f t="shared" si="77"/>
        <v>0</v>
      </c>
      <c r="L283" s="15">
        <f t="shared" si="77"/>
        <v>0</v>
      </c>
      <c r="M283" s="15">
        <f t="shared" si="77"/>
        <v>0</v>
      </c>
      <c r="N283" s="15">
        <f t="shared" si="77"/>
        <v>0</v>
      </c>
      <c r="O283" s="15">
        <f t="shared" si="77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f t="shared" ref="AE283:AP283" si="78">AE284+AE285+AE286+AE287</f>
        <v>0</v>
      </c>
      <c r="AF283" s="15">
        <f t="shared" si="78"/>
        <v>0</v>
      </c>
      <c r="AG283" s="15">
        <f t="shared" si="78"/>
        <v>0</v>
      </c>
      <c r="AH283" s="15">
        <f t="shared" si="78"/>
        <v>0</v>
      </c>
      <c r="AI283" s="15">
        <f t="shared" si="78"/>
        <v>0</v>
      </c>
      <c r="AJ283" s="15">
        <f t="shared" si="78"/>
        <v>0</v>
      </c>
      <c r="AK283" s="15">
        <f t="shared" si="78"/>
        <v>0</v>
      </c>
      <c r="AL283" s="15">
        <f t="shared" si="78"/>
        <v>0</v>
      </c>
      <c r="AM283" s="15">
        <f t="shared" si="78"/>
        <v>0</v>
      </c>
      <c r="AN283" s="15">
        <f t="shared" si="78"/>
        <v>0</v>
      </c>
      <c r="AO283" s="15">
        <f t="shared" si="78"/>
        <v>0</v>
      </c>
      <c r="AP283" s="15">
        <f t="shared" si="78"/>
        <v>0</v>
      </c>
    </row>
    <row r="284" spans="2:42" ht="15.75">
      <c r="B284" s="46"/>
      <c r="C284" s="367"/>
      <c r="D284" s="14" t="s">
        <v>48</v>
      </c>
      <c r="E284" s="344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>
      <c r="B285" s="46"/>
      <c r="C285" s="367"/>
      <c r="D285" s="14" t="s">
        <v>49</v>
      </c>
      <c r="E285" s="344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>
      <c r="B286" s="46"/>
      <c r="C286" s="367"/>
      <c r="D286" s="14" t="s">
        <v>50</v>
      </c>
      <c r="E286" s="344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>
      <c r="B287" s="46"/>
      <c r="C287" s="367"/>
      <c r="D287" s="26" t="s">
        <v>51</v>
      </c>
      <c r="E287" s="344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>
      <c r="B288" s="46"/>
      <c r="C288" s="366" t="s">
        <v>63</v>
      </c>
      <c r="D288" s="12" t="s">
        <v>47</v>
      </c>
      <c r="E288" s="343" t="s">
        <v>27</v>
      </c>
      <c r="F288" s="15">
        <f t="shared" ref="F288:O288" si="79">F289+F290+F291+F292</f>
        <v>0</v>
      </c>
      <c r="G288" s="15">
        <f t="shared" si="79"/>
        <v>0</v>
      </c>
      <c r="H288" s="15">
        <f t="shared" si="79"/>
        <v>0</v>
      </c>
      <c r="I288" s="15">
        <f t="shared" si="79"/>
        <v>0</v>
      </c>
      <c r="J288" s="15">
        <f t="shared" si="79"/>
        <v>0</v>
      </c>
      <c r="K288" s="15">
        <f t="shared" si="79"/>
        <v>0</v>
      </c>
      <c r="L288" s="15">
        <f t="shared" si="79"/>
        <v>0</v>
      </c>
      <c r="M288" s="15">
        <f t="shared" si="79"/>
        <v>0</v>
      </c>
      <c r="N288" s="15">
        <f t="shared" si="79"/>
        <v>0</v>
      </c>
      <c r="O288" s="15">
        <f t="shared" si="79"/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f t="shared" ref="AE288:AP288" si="80">AE289+AE290+AE291+AE292</f>
        <v>0</v>
      </c>
      <c r="AF288" s="15">
        <f t="shared" si="80"/>
        <v>0</v>
      </c>
      <c r="AG288" s="15">
        <f t="shared" si="80"/>
        <v>0</v>
      </c>
      <c r="AH288" s="15">
        <f t="shared" si="80"/>
        <v>0</v>
      </c>
      <c r="AI288" s="15">
        <f t="shared" si="80"/>
        <v>0</v>
      </c>
      <c r="AJ288" s="15">
        <f t="shared" si="80"/>
        <v>0</v>
      </c>
      <c r="AK288" s="15">
        <f t="shared" si="80"/>
        <v>0</v>
      </c>
      <c r="AL288" s="15">
        <f t="shared" si="80"/>
        <v>0</v>
      </c>
      <c r="AM288" s="15">
        <f t="shared" si="80"/>
        <v>0</v>
      </c>
      <c r="AN288" s="15">
        <f t="shared" si="80"/>
        <v>0</v>
      </c>
      <c r="AO288" s="15">
        <f t="shared" si="80"/>
        <v>0</v>
      </c>
      <c r="AP288" s="15">
        <f t="shared" si="80"/>
        <v>0</v>
      </c>
    </row>
    <row r="289" spans="2:42" ht="15.75">
      <c r="B289" s="46"/>
      <c r="C289" s="367"/>
      <c r="D289" s="14" t="s">
        <v>48</v>
      </c>
      <c r="E289" s="344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>
      <c r="B290" s="46"/>
      <c r="C290" s="367"/>
      <c r="D290" s="14" t="s">
        <v>49</v>
      </c>
      <c r="E290" s="344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>
      <c r="B291" s="46"/>
      <c r="C291" s="367"/>
      <c r="D291" s="14" t="s">
        <v>50</v>
      </c>
      <c r="E291" s="344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>
      <c r="B292" s="46"/>
      <c r="C292" s="368"/>
      <c r="D292" s="18" t="s">
        <v>51</v>
      </c>
      <c r="E292" s="345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>
      <c r="B293" s="46"/>
      <c r="C293" s="369" t="s">
        <v>64</v>
      </c>
      <c r="D293" s="370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>
      <c r="B294" s="46"/>
      <c r="C294" s="355" t="s">
        <v>65</v>
      </c>
      <c r="D294" s="22" t="s">
        <v>47</v>
      </c>
      <c r="E294" s="343" t="s">
        <v>26</v>
      </c>
      <c r="F294" s="15">
        <v>1</v>
      </c>
      <c r="G294" s="15">
        <f t="shared" ref="G294:P294" si="81">G295+G296+G297+G298</f>
        <v>0</v>
      </c>
      <c r="H294" s="15">
        <f t="shared" si="81"/>
        <v>0</v>
      </c>
      <c r="I294" s="15">
        <f t="shared" si="81"/>
        <v>0</v>
      </c>
      <c r="J294" s="15">
        <f t="shared" si="81"/>
        <v>0</v>
      </c>
      <c r="K294" s="15">
        <f t="shared" si="81"/>
        <v>0</v>
      </c>
      <c r="L294" s="15">
        <f t="shared" si="81"/>
        <v>0</v>
      </c>
      <c r="M294" s="15">
        <f t="shared" si="81"/>
        <v>0</v>
      </c>
      <c r="N294" s="15">
        <f t="shared" si="81"/>
        <v>0</v>
      </c>
      <c r="O294" s="15">
        <f t="shared" si="81"/>
        <v>0</v>
      </c>
      <c r="P294" s="15">
        <f t="shared" si="81"/>
        <v>0</v>
      </c>
      <c r="Q294" s="63">
        <v>0</v>
      </c>
      <c r="R294" s="63">
        <v>0</v>
      </c>
      <c r="S294" s="63">
        <v>0</v>
      </c>
      <c r="T294" s="63">
        <v>0</v>
      </c>
      <c r="U294" s="63">
        <v>0</v>
      </c>
      <c r="V294" s="63">
        <v>0</v>
      </c>
      <c r="W294" s="63">
        <v>0</v>
      </c>
      <c r="X294" s="63">
        <v>0</v>
      </c>
      <c r="Y294" s="63">
        <v>1</v>
      </c>
      <c r="Z294" s="63">
        <v>0</v>
      </c>
      <c r="AA294" s="63">
        <v>0</v>
      </c>
      <c r="AB294" s="63">
        <v>0</v>
      </c>
      <c r="AC294" s="63">
        <v>0</v>
      </c>
      <c r="AD294" s="63">
        <v>0</v>
      </c>
      <c r="AE294" s="63">
        <v>0</v>
      </c>
      <c r="AF294" s="63">
        <v>0</v>
      </c>
      <c r="AG294" s="63">
        <v>0</v>
      </c>
      <c r="AH294" s="63">
        <v>0</v>
      </c>
      <c r="AI294" s="63">
        <v>0</v>
      </c>
      <c r="AJ294" s="63">
        <v>0</v>
      </c>
      <c r="AK294" s="15">
        <f t="shared" ref="AK294:AP294" si="82">AK295+AK296+AK297+AK298</f>
        <v>0</v>
      </c>
      <c r="AL294" s="15">
        <f t="shared" si="82"/>
        <v>0</v>
      </c>
      <c r="AM294" s="15">
        <f t="shared" si="82"/>
        <v>0</v>
      </c>
      <c r="AN294" s="15">
        <f t="shared" si="82"/>
        <v>0</v>
      </c>
      <c r="AO294" s="15">
        <f t="shared" si="82"/>
        <v>0</v>
      </c>
      <c r="AP294" s="15">
        <f t="shared" si="82"/>
        <v>0</v>
      </c>
    </row>
    <row r="295" spans="2:42" ht="15.75">
      <c r="B295" s="46"/>
      <c r="C295" s="355"/>
      <c r="D295" s="22" t="s">
        <v>48</v>
      </c>
      <c r="E295" s="344"/>
      <c r="F295" s="23">
        <v>1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>
        <v>1</v>
      </c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>
      <c r="B296" s="46"/>
      <c r="C296" s="355"/>
      <c r="D296" s="22" t="s">
        <v>49</v>
      </c>
      <c r="E296" s="344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>
      <c r="B297" s="46"/>
      <c r="C297" s="355"/>
      <c r="D297" s="22" t="s">
        <v>50</v>
      </c>
      <c r="E297" s="344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63">
        <v>0</v>
      </c>
      <c r="R297" s="63">
        <v>0</v>
      </c>
      <c r="S297" s="63">
        <v>0</v>
      </c>
      <c r="T297" s="63">
        <v>0</v>
      </c>
      <c r="U297" s="63">
        <v>0</v>
      </c>
      <c r="V297" s="63">
        <v>0</v>
      </c>
      <c r="W297" s="63">
        <v>0</v>
      </c>
      <c r="X297" s="63">
        <v>0</v>
      </c>
      <c r="Y297" s="63">
        <v>0</v>
      </c>
      <c r="Z297" s="63">
        <v>0</v>
      </c>
      <c r="AA297" s="63">
        <v>0</v>
      </c>
      <c r="AB297" s="63">
        <v>0</v>
      </c>
      <c r="AC297" s="63">
        <v>0</v>
      </c>
      <c r="AD297" s="63">
        <v>0</v>
      </c>
      <c r="AE297" s="63">
        <v>0</v>
      </c>
      <c r="AF297" s="63">
        <v>0</v>
      </c>
      <c r="AG297" s="63">
        <v>0</v>
      </c>
      <c r="AH297" s="63">
        <v>0</v>
      </c>
      <c r="AI297" s="63">
        <v>0</v>
      </c>
      <c r="AJ297" s="63">
        <v>0</v>
      </c>
      <c r="AK297" s="24"/>
      <c r="AL297" s="24"/>
      <c r="AM297" s="24"/>
      <c r="AN297" s="24"/>
      <c r="AO297" s="24"/>
      <c r="AP297" s="25"/>
    </row>
    <row r="298" spans="2:42" ht="16.5" thickBot="1">
      <c r="B298" s="46"/>
      <c r="C298" s="356"/>
      <c r="D298" s="26" t="s">
        <v>51</v>
      </c>
      <c r="E298" s="345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>
      <c r="B299" s="46"/>
      <c r="C299" s="346" t="s">
        <v>66</v>
      </c>
      <c r="D299" s="12" t="s">
        <v>47</v>
      </c>
      <c r="E299" s="343" t="s">
        <v>26</v>
      </c>
      <c r="F299" s="15"/>
      <c r="G299" s="15">
        <f t="shared" ref="G299:P299" si="83">G300+G301+G302+G303</f>
        <v>0</v>
      </c>
      <c r="H299" s="15">
        <f t="shared" si="83"/>
        <v>0</v>
      </c>
      <c r="I299" s="15">
        <f t="shared" si="83"/>
        <v>0</v>
      </c>
      <c r="J299" s="15">
        <f t="shared" si="83"/>
        <v>0</v>
      </c>
      <c r="K299" s="15">
        <f t="shared" si="83"/>
        <v>0</v>
      </c>
      <c r="L299" s="15">
        <f t="shared" si="83"/>
        <v>0</v>
      </c>
      <c r="M299" s="15">
        <f t="shared" si="83"/>
        <v>0</v>
      </c>
      <c r="N299" s="15">
        <f t="shared" si="83"/>
        <v>0</v>
      </c>
      <c r="O299" s="15">
        <f t="shared" si="83"/>
        <v>0</v>
      </c>
      <c r="P299" s="15">
        <f t="shared" si="83"/>
        <v>0</v>
      </c>
      <c r="Q299" s="63">
        <v>0</v>
      </c>
      <c r="R299" s="63">
        <v>0</v>
      </c>
      <c r="S299" s="63">
        <v>0</v>
      </c>
      <c r="T299" s="63">
        <v>0</v>
      </c>
      <c r="U299" s="63">
        <v>0</v>
      </c>
      <c r="V299" s="63">
        <v>0</v>
      </c>
      <c r="W299" s="63">
        <v>0</v>
      </c>
      <c r="X299" s="63">
        <v>0</v>
      </c>
      <c r="Y299" s="63">
        <v>0</v>
      </c>
      <c r="Z299" s="63">
        <v>0</v>
      </c>
      <c r="AA299" s="63">
        <v>0</v>
      </c>
      <c r="AB299" s="63">
        <v>0</v>
      </c>
      <c r="AC299" s="63">
        <v>0</v>
      </c>
      <c r="AD299" s="63">
        <v>0</v>
      </c>
      <c r="AE299" s="63">
        <v>0</v>
      </c>
      <c r="AF299" s="63">
        <v>0</v>
      </c>
      <c r="AG299" s="63">
        <v>0</v>
      </c>
      <c r="AH299" s="63">
        <v>0</v>
      </c>
      <c r="AI299" s="63">
        <v>0</v>
      </c>
      <c r="AJ299" s="63">
        <v>0</v>
      </c>
      <c r="AK299" s="15">
        <f t="shared" ref="AK299:AP299" si="84">AK300+AK301+AK302+AK303</f>
        <v>0</v>
      </c>
      <c r="AL299" s="15">
        <f t="shared" si="84"/>
        <v>0</v>
      </c>
      <c r="AM299" s="15">
        <f t="shared" si="84"/>
        <v>0</v>
      </c>
      <c r="AN299" s="15">
        <f t="shared" si="84"/>
        <v>0</v>
      </c>
      <c r="AO299" s="15">
        <f t="shared" si="84"/>
        <v>0</v>
      </c>
      <c r="AP299" s="15">
        <f t="shared" si="84"/>
        <v>0</v>
      </c>
    </row>
    <row r="300" spans="2:42" ht="15.75">
      <c r="B300" s="46"/>
      <c r="C300" s="347"/>
      <c r="D300" s="14" t="s">
        <v>48</v>
      </c>
      <c r="E300" s="344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>
      <c r="B301" s="46"/>
      <c r="C301" s="347"/>
      <c r="D301" s="14" t="s">
        <v>49</v>
      </c>
      <c r="E301" s="344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>
      <c r="B302" s="46"/>
      <c r="C302" s="347"/>
      <c r="D302" s="14" t="s">
        <v>50</v>
      </c>
      <c r="E302" s="344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63">
        <v>0</v>
      </c>
      <c r="R302" s="63">
        <v>0</v>
      </c>
      <c r="S302" s="63">
        <v>0</v>
      </c>
      <c r="T302" s="63">
        <v>0</v>
      </c>
      <c r="U302" s="63">
        <v>0</v>
      </c>
      <c r="V302" s="63">
        <v>0</v>
      </c>
      <c r="W302" s="63">
        <v>0</v>
      </c>
      <c r="X302" s="63">
        <v>0</v>
      </c>
      <c r="Y302" s="63">
        <v>0</v>
      </c>
      <c r="Z302" s="63">
        <v>0</v>
      </c>
      <c r="AA302" s="63">
        <v>0</v>
      </c>
      <c r="AB302" s="63">
        <v>0</v>
      </c>
      <c r="AC302" s="63">
        <v>0</v>
      </c>
      <c r="AD302" s="63">
        <v>0</v>
      </c>
      <c r="AE302" s="63">
        <v>0</v>
      </c>
      <c r="AF302" s="63">
        <v>0</v>
      </c>
      <c r="AG302" s="63">
        <v>0</v>
      </c>
      <c r="AH302" s="63">
        <v>0</v>
      </c>
      <c r="AI302" s="63">
        <v>0</v>
      </c>
      <c r="AJ302" s="63">
        <v>0</v>
      </c>
      <c r="AK302" s="16"/>
      <c r="AL302" s="16"/>
      <c r="AM302" s="16"/>
      <c r="AN302" s="16"/>
      <c r="AO302" s="16"/>
      <c r="AP302" s="17"/>
    </row>
    <row r="303" spans="2:42" ht="16.5" thickBot="1">
      <c r="B303" s="46"/>
      <c r="C303" s="348"/>
      <c r="D303" s="18" t="s">
        <v>51</v>
      </c>
      <c r="E303" s="345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>
      <c r="B304" s="46"/>
      <c r="C304" s="355" t="s">
        <v>67</v>
      </c>
      <c r="D304" s="22" t="s">
        <v>47</v>
      </c>
      <c r="E304" s="343" t="s">
        <v>26</v>
      </c>
      <c r="F304" s="15">
        <f t="shared" ref="F304:AP304" si="85">F305+F306+F307+F308</f>
        <v>0</v>
      </c>
      <c r="G304" s="15">
        <f t="shared" si="85"/>
        <v>0</v>
      </c>
      <c r="H304" s="15">
        <f t="shared" si="85"/>
        <v>0</v>
      </c>
      <c r="I304" s="15">
        <f t="shared" si="85"/>
        <v>0</v>
      </c>
      <c r="J304" s="15">
        <f t="shared" si="85"/>
        <v>0</v>
      </c>
      <c r="K304" s="15">
        <f t="shared" si="85"/>
        <v>0</v>
      </c>
      <c r="L304" s="15">
        <f t="shared" si="85"/>
        <v>0</v>
      </c>
      <c r="M304" s="15">
        <f t="shared" si="85"/>
        <v>0</v>
      </c>
      <c r="N304" s="15">
        <f t="shared" si="85"/>
        <v>0</v>
      </c>
      <c r="O304" s="15">
        <f t="shared" si="85"/>
        <v>0</v>
      </c>
      <c r="P304" s="15">
        <f t="shared" si="85"/>
        <v>0</v>
      </c>
      <c r="Q304" s="15">
        <f t="shared" si="85"/>
        <v>0</v>
      </c>
      <c r="R304" s="15">
        <f t="shared" si="85"/>
        <v>0</v>
      </c>
      <c r="S304" s="15">
        <f t="shared" si="85"/>
        <v>0</v>
      </c>
      <c r="T304" s="15">
        <f t="shared" si="85"/>
        <v>0</v>
      </c>
      <c r="U304" s="15">
        <f t="shared" si="85"/>
        <v>0</v>
      </c>
      <c r="V304" s="15">
        <f t="shared" si="85"/>
        <v>0</v>
      </c>
      <c r="W304" s="15">
        <f t="shared" si="85"/>
        <v>0</v>
      </c>
      <c r="X304" s="15">
        <f t="shared" si="85"/>
        <v>0</v>
      </c>
      <c r="Y304" s="15">
        <f t="shared" si="85"/>
        <v>0</v>
      </c>
      <c r="Z304" s="15">
        <f t="shared" si="85"/>
        <v>0</v>
      </c>
      <c r="AA304" s="15">
        <f t="shared" si="85"/>
        <v>0</v>
      </c>
      <c r="AB304" s="15">
        <f t="shared" si="85"/>
        <v>0</v>
      </c>
      <c r="AC304" s="15">
        <f t="shared" si="85"/>
        <v>0</v>
      </c>
      <c r="AD304" s="15">
        <f t="shared" si="85"/>
        <v>0</v>
      </c>
      <c r="AE304" s="15">
        <f t="shared" si="85"/>
        <v>0</v>
      </c>
      <c r="AF304" s="15">
        <f t="shared" si="85"/>
        <v>0</v>
      </c>
      <c r="AG304" s="15">
        <f t="shared" si="85"/>
        <v>0</v>
      </c>
      <c r="AH304" s="15">
        <f t="shared" si="85"/>
        <v>0</v>
      </c>
      <c r="AI304" s="15">
        <f t="shared" si="85"/>
        <v>0</v>
      </c>
      <c r="AJ304" s="15">
        <f t="shared" si="85"/>
        <v>0</v>
      </c>
      <c r="AK304" s="15">
        <f t="shared" si="85"/>
        <v>0</v>
      </c>
      <c r="AL304" s="15">
        <f t="shared" si="85"/>
        <v>0</v>
      </c>
      <c r="AM304" s="15">
        <f t="shared" si="85"/>
        <v>0</v>
      </c>
      <c r="AN304" s="15">
        <f t="shared" si="85"/>
        <v>0</v>
      </c>
      <c r="AO304" s="15">
        <f t="shared" si="85"/>
        <v>0</v>
      </c>
      <c r="AP304" s="15">
        <f t="shared" si="85"/>
        <v>0</v>
      </c>
    </row>
    <row r="305" spans="2:42" ht="15.75">
      <c r="B305" s="46"/>
      <c r="C305" s="355"/>
      <c r="D305" s="22" t="s">
        <v>48</v>
      </c>
      <c r="E305" s="344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>
      <c r="B306" s="46"/>
      <c r="C306" s="355"/>
      <c r="D306" s="22" t="s">
        <v>49</v>
      </c>
      <c r="E306" s="344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>
      <c r="B307" s="46"/>
      <c r="C307" s="355"/>
      <c r="D307" s="22" t="s">
        <v>50</v>
      </c>
      <c r="E307" s="344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>
      <c r="B308" s="46"/>
      <c r="C308" s="356"/>
      <c r="D308" s="26" t="s">
        <v>51</v>
      </c>
      <c r="E308" s="345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>
      <c r="B309" s="46"/>
      <c r="C309" s="346" t="s">
        <v>68</v>
      </c>
      <c r="D309" s="12" t="s">
        <v>47</v>
      </c>
      <c r="E309" s="343" t="s">
        <v>26</v>
      </c>
      <c r="F309" s="15">
        <f t="shared" ref="F309:AP309" si="86">F310+F311+F312+F313</f>
        <v>0</v>
      </c>
      <c r="G309" s="15">
        <f t="shared" si="86"/>
        <v>0</v>
      </c>
      <c r="H309" s="15">
        <f t="shared" si="86"/>
        <v>0</v>
      </c>
      <c r="I309" s="15">
        <f t="shared" si="86"/>
        <v>0</v>
      </c>
      <c r="J309" s="15">
        <f t="shared" si="86"/>
        <v>0</v>
      </c>
      <c r="K309" s="15">
        <f t="shared" si="86"/>
        <v>0</v>
      </c>
      <c r="L309" s="15">
        <f t="shared" si="86"/>
        <v>0</v>
      </c>
      <c r="M309" s="15">
        <f t="shared" si="86"/>
        <v>0</v>
      </c>
      <c r="N309" s="15">
        <f t="shared" si="86"/>
        <v>0</v>
      </c>
      <c r="O309" s="15">
        <f t="shared" si="86"/>
        <v>0</v>
      </c>
      <c r="P309" s="15">
        <f t="shared" si="86"/>
        <v>0</v>
      </c>
      <c r="Q309" s="15">
        <f t="shared" si="86"/>
        <v>0</v>
      </c>
      <c r="R309" s="15">
        <f t="shared" si="86"/>
        <v>0</v>
      </c>
      <c r="S309" s="15">
        <f t="shared" si="86"/>
        <v>0</v>
      </c>
      <c r="T309" s="15">
        <f t="shared" si="86"/>
        <v>0</v>
      </c>
      <c r="U309" s="15">
        <f t="shared" si="86"/>
        <v>0</v>
      </c>
      <c r="V309" s="15">
        <f t="shared" si="86"/>
        <v>0</v>
      </c>
      <c r="W309" s="15">
        <f t="shared" si="86"/>
        <v>0</v>
      </c>
      <c r="X309" s="15">
        <f t="shared" si="86"/>
        <v>0</v>
      </c>
      <c r="Y309" s="15">
        <f t="shared" si="86"/>
        <v>0</v>
      </c>
      <c r="Z309" s="15">
        <f t="shared" si="86"/>
        <v>0</v>
      </c>
      <c r="AA309" s="15">
        <f t="shared" si="86"/>
        <v>0</v>
      </c>
      <c r="AB309" s="15">
        <f t="shared" si="86"/>
        <v>0</v>
      </c>
      <c r="AC309" s="15">
        <f t="shared" si="86"/>
        <v>0</v>
      </c>
      <c r="AD309" s="15">
        <f t="shared" si="86"/>
        <v>0</v>
      </c>
      <c r="AE309" s="15">
        <f t="shared" si="86"/>
        <v>0</v>
      </c>
      <c r="AF309" s="15">
        <f t="shared" si="86"/>
        <v>0</v>
      </c>
      <c r="AG309" s="15">
        <f t="shared" si="86"/>
        <v>0</v>
      </c>
      <c r="AH309" s="15">
        <f t="shared" si="86"/>
        <v>0</v>
      </c>
      <c r="AI309" s="15">
        <f t="shared" si="86"/>
        <v>0</v>
      </c>
      <c r="AJ309" s="15">
        <f t="shared" si="86"/>
        <v>0</v>
      </c>
      <c r="AK309" s="15">
        <f t="shared" si="86"/>
        <v>0</v>
      </c>
      <c r="AL309" s="15">
        <f t="shared" si="86"/>
        <v>0</v>
      </c>
      <c r="AM309" s="15">
        <f t="shared" si="86"/>
        <v>0</v>
      </c>
      <c r="AN309" s="15">
        <f t="shared" si="86"/>
        <v>0</v>
      </c>
      <c r="AO309" s="15">
        <f t="shared" si="86"/>
        <v>0</v>
      </c>
      <c r="AP309" s="15">
        <f t="shared" si="86"/>
        <v>0</v>
      </c>
    </row>
    <row r="310" spans="2:42" ht="15.75">
      <c r="B310" s="46"/>
      <c r="C310" s="347"/>
      <c r="D310" s="14" t="s">
        <v>48</v>
      </c>
      <c r="E310" s="344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>
      <c r="B311" s="46"/>
      <c r="C311" s="347"/>
      <c r="D311" s="14" t="s">
        <v>49</v>
      </c>
      <c r="E311" s="344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>
      <c r="B312" s="46"/>
      <c r="C312" s="347"/>
      <c r="D312" s="14" t="s">
        <v>50</v>
      </c>
      <c r="E312" s="344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>
      <c r="B313" s="46"/>
      <c r="C313" s="348"/>
      <c r="D313" s="18" t="s">
        <v>51</v>
      </c>
      <c r="E313" s="345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>
      <c r="B314" s="46"/>
      <c r="C314" s="349" t="s">
        <v>69</v>
      </c>
      <c r="D314" s="12" t="s">
        <v>47</v>
      </c>
      <c r="E314" s="343" t="s">
        <v>26</v>
      </c>
      <c r="F314" s="15">
        <v>1</v>
      </c>
      <c r="G314" s="15">
        <f t="shared" ref="G314:Q314" si="87">G315+G316+G317+G318</f>
        <v>0</v>
      </c>
      <c r="H314" s="15">
        <f t="shared" si="87"/>
        <v>0</v>
      </c>
      <c r="I314" s="15">
        <f t="shared" si="87"/>
        <v>0</v>
      </c>
      <c r="J314" s="15">
        <f t="shared" si="87"/>
        <v>0</v>
      </c>
      <c r="K314" s="15">
        <f t="shared" si="87"/>
        <v>0</v>
      </c>
      <c r="L314" s="15">
        <f t="shared" si="87"/>
        <v>0</v>
      </c>
      <c r="M314" s="15">
        <f t="shared" si="87"/>
        <v>0</v>
      </c>
      <c r="N314" s="15">
        <f t="shared" si="87"/>
        <v>0</v>
      </c>
      <c r="O314" s="15">
        <f t="shared" si="87"/>
        <v>0</v>
      </c>
      <c r="P314" s="15">
        <f t="shared" si="87"/>
        <v>0</v>
      </c>
      <c r="Q314" s="15">
        <f t="shared" si="87"/>
        <v>0</v>
      </c>
      <c r="R314" s="64">
        <v>1</v>
      </c>
      <c r="S314" s="64">
        <v>0</v>
      </c>
      <c r="T314" s="64">
        <v>0</v>
      </c>
      <c r="U314" s="64">
        <v>0</v>
      </c>
      <c r="V314" s="64">
        <v>0</v>
      </c>
      <c r="W314" s="64">
        <v>0</v>
      </c>
      <c r="X314" s="64">
        <v>0</v>
      </c>
      <c r="Y314" s="64">
        <v>0</v>
      </c>
      <c r="Z314" s="64">
        <v>0</v>
      </c>
      <c r="AA314" s="64">
        <v>0</v>
      </c>
      <c r="AB314" s="64">
        <v>0</v>
      </c>
      <c r="AC314" s="64">
        <v>0</v>
      </c>
      <c r="AD314" s="64">
        <v>0</v>
      </c>
      <c r="AE314" s="15">
        <f t="shared" ref="AE314:AP314" si="88">AE315+AE316+AE317+AE318</f>
        <v>0</v>
      </c>
      <c r="AF314" s="15">
        <f t="shared" si="88"/>
        <v>0</v>
      </c>
      <c r="AG314" s="15">
        <f t="shared" si="88"/>
        <v>0</v>
      </c>
      <c r="AH314" s="15">
        <f t="shared" si="88"/>
        <v>0</v>
      </c>
      <c r="AI314" s="15">
        <f t="shared" si="88"/>
        <v>0</v>
      </c>
      <c r="AJ314" s="15">
        <f t="shared" si="88"/>
        <v>0</v>
      </c>
      <c r="AK314" s="15">
        <f t="shared" si="88"/>
        <v>0</v>
      </c>
      <c r="AL314" s="15">
        <f t="shared" si="88"/>
        <v>0</v>
      </c>
      <c r="AM314" s="15">
        <f t="shared" si="88"/>
        <v>0</v>
      </c>
      <c r="AN314" s="15">
        <f t="shared" si="88"/>
        <v>0</v>
      </c>
      <c r="AO314" s="15">
        <f t="shared" si="88"/>
        <v>0</v>
      </c>
      <c r="AP314" s="15">
        <f t="shared" si="88"/>
        <v>0</v>
      </c>
    </row>
    <row r="315" spans="2:42" ht="15.75">
      <c r="B315" s="46"/>
      <c r="C315" s="350"/>
      <c r="D315" s="26" t="s">
        <v>48</v>
      </c>
      <c r="E315" s="344"/>
      <c r="F315" s="27">
        <v>1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>
        <v>1</v>
      </c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>
      <c r="B316" s="46"/>
      <c r="C316" s="350"/>
      <c r="D316" s="26" t="s">
        <v>49</v>
      </c>
      <c r="E316" s="344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>
      <c r="B317" s="46"/>
      <c r="C317" s="350"/>
      <c r="D317" s="26" t="s">
        <v>50</v>
      </c>
      <c r="E317" s="344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4">
        <v>0</v>
      </c>
      <c r="S317" s="64">
        <v>0</v>
      </c>
      <c r="T317" s="64">
        <v>0</v>
      </c>
      <c r="U317" s="64">
        <v>0</v>
      </c>
      <c r="V317" s="64">
        <v>0</v>
      </c>
      <c r="W317" s="64">
        <v>0</v>
      </c>
      <c r="X317" s="64">
        <v>0</v>
      </c>
      <c r="Y317" s="64">
        <v>0</v>
      </c>
      <c r="Z317" s="64">
        <v>0</v>
      </c>
      <c r="AA317" s="64">
        <v>0</v>
      </c>
      <c r="AB317" s="64">
        <v>0</v>
      </c>
      <c r="AC317" s="64">
        <v>0</v>
      </c>
      <c r="AD317" s="64">
        <v>0</v>
      </c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>
      <c r="B318" s="46"/>
      <c r="C318" s="351"/>
      <c r="D318" s="18" t="s">
        <v>51</v>
      </c>
      <c r="E318" s="345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>
      <c r="B321" s="1"/>
      <c r="C321" s="396" t="s">
        <v>175</v>
      </c>
      <c r="D321" s="397"/>
      <c r="E321" s="397"/>
      <c r="F321" s="397"/>
      <c r="G321" s="397"/>
      <c r="H321" s="397"/>
      <c r="I321" s="397"/>
      <c r="J321" s="397"/>
      <c r="K321" s="397"/>
      <c r="L321" s="397"/>
      <c r="M321" s="397"/>
      <c r="N321" s="397"/>
      <c r="O321" s="397"/>
      <c r="P321" s="397"/>
      <c r="Q321" s="397"/>
      <c r="R321" s="397"/>
      <c r="S321" s="397"/>
      <c r="T321" s="397"/>
      <c r="U321" s="397"/>
      <c r="V321" s="397"/>
      <c r="W321" s="397"/>
      <c r="X321" s="397"/>
      <c r="Y321" s="397"/>
      <c r="Z321" s="397"/>
      <c r="AA321" s="397"/>
      <c r="AB321" s="397"/>
      <c r="AC321" s="397"/>
      <c r="AD321" s="397"/>
      <c r="AE321" s="397"/>
      <c r="AF321" s="397"/>
      <c r="AG321" s="397"/>
      <c r="AH321" s="397"/>
      <c r="AI321" s="397"/>
      <c r="AJ321" s="397"/>
      <c r="AK321" s="397"/>
      <c r="AL321" s="397"/>
      <c r="AM321" s="397"/>
      <c r="AN321" s="397"/>
      <c r="AO321" s="397"/>
      <c r="AP321" s="397"/>
    </row>
    <row r="322" spans="2:42" ht="15.7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>
      <c r="B324" s="352" t="s">
        <v>70</v>
      </c>
      <c r="C324" s="392" t="s">
        <v>85</v>
      </c>
      <c r="D324" s="392"/>
      <c r="E324" s="398" t="s">
        <v>29</v>
      </c>
      <c r="F324" s="401" t="s">
        <v>30</v>
      </c>
      <c r="G324" s="404" t="s">
        <v>123</v>
      </c>
      <c r="H324" s="405"/>
      <c r="I324" s="405"/>
      <c r="J324" s="405"/>
      <c r="K324" s="405"/>
      <c r="L324" s="405"/>
      <c r="M324" s="405"/>
      <c r="N324" s="405"/>
      <c r="O324" s="405"/>
      <c r="P324" s="405"/>
      <c r="Q324" s="405"/>
      <c r="R324" s="405"/>
      <c r="S324" s="405"/>
      <c r="T324" s="405"/>
      <c r="U324" s="405"/>
      <c r="V324" s="405"/>
      <c r="W324" s="405"/>
      <c r="X324" s="405"/>
      <c r="Y324" s="405"/>
      <c r="Z324" s="405"/>
      <c r="AA324" s="405"/>
      <c r="AB324" s="405"/>
      <c r="AC324" s="405"/>
      <c r="AD324" s="405"/>
      <c r="AE324" s="405"/>
      <c r="AF324" s="405"/>
      <c r="AG324" s="405"/>
      <c r="AH324" s="405"/>
      <c r="AI324" s="405"/>
      <c r="AJ324" s="405"/>
      <c r="AK324" s="405"/>
      <c r="AL324" s="405"/>
      <c r="AM324" s="405"/>
      <c r="AN324" s="405"/>
      <c r="AO324" s="405"/>
      <c r="AP324" s="406"/>
    </row>
    <row r="325" spans="2:42" ht="18.75">
      <c r="B325" s="353"/>
      <c r="C325" s="392"/>
      <c r="D325" s="392"/>
      <c r="E325" s="399"/>
      <c r="F325" s="402"/>
      <c r="G325" s="407" t="s">
        <v>31</v>
      </c>
      <c r="H325" s="390"/>
      <c r="I325" s="390"/>
      <c r="J325" s="390" t="s">
        <v>32</v>
      </c>
      <c r="K325" s="390"/>
      <c r="L325" s="390"/>
      <c r="M325" s="390" t="s">
        <v>33</v>
      </c>
      <c r="N325" s="390"/>
      <c r="O325" s="390"/>
      <c r="P325" s="390" t="s">
        <v>34</v>
      </c>
      <c r="Q325" s="390"/>
      <c r="R325" s="390"/>
      <c r="S325" s="390" t="s">
        <v>35</v>
      </c>
      <c r="T325" s="390"/>
      <c r="U325" s="390"/>
      <c r="V325" s="390" t="s">
        <v>36</v>
      </c>
      <c r="W325" s="390"/>
      <c r="X325" s="390"/>
      <c r="Y325" s="390" t="s">
        <v>37</v>
      </c>
      <c r="Z325" s="390"/>
      <c r="AA325" s="390"/>
      <c r="AB325" s="390" t="s">
        <v>38</v>
      </c>
      <c r="AC325" s="390"/>
      <c r="AD325" s="390"/>
      <c r="AE325" s="390" t="s">
        <v>39</v>
      </c>
      <c r="AF325" s="390"/>
      <c r="AG325" s="390"/>
      <c r="AH325" s="390" t="s">
        <v>40</v>
      </c>
      <c r="AI325" s="390"/>
      <c r="AJ325" s="390"/>
      <c r="AK325" s="390" t="s">
        <v>41</v>
      </c>
      <c r="AL325" s="390"/>
      <c r="AM325" s="390"/>
      <c r="AN325" s="390" t="s">
        <v>42</v>
      </c>
      <c r="AO325" s="390"/>
      <c r="AP325" s="391"/>
    </row>
    <row r="326" spans="2:42" ht="32.25" thickBot="1">
      <c r="B326" s="353"/>
      <c r="C326" s="392"/>
      <c r="D326" s="392"/>
      <c r="E326" s="400"/>
      <c r="F326" s="403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>
      <c r="B327" s="354"/>
      <c r="C327" s="392">
        <v>1</v>
      </c>
      <c r="D327" s="392"/>
      <c r="E327" s="50">
        <v>2</v>
      </c>
      <c r="F327" s="51">
        <v>3</v>
      </c>
      <c r="G327" s="393">
        <v>4</v>
      </c>
      <c r="H327" s="393"/>
      <c r="I327" s="393"/>
      <c r="J327" s="393">
        <v>5</v>
      </c>
      <c r="K327" s="393"/>
      <c r="L327" s="393"/>
      <c r="M327" s="393">
        <v>6</v>
      </c>
      <c r="N327" s="393"/>
      <c r="O327" s="393"/>
      <c r="P327" s="393">
        <v>7</v>
      </c>
      <c r="Q327" s="393"/>
      <c r="R327" s="393"/>
      <c r="S327" s="393">
        <v>8</v>
      </c>
      <c r="T327" s="393"/>
      <c r="U327" s="393"/>
      <c r="V327" s="393">
        <v>9</v>
      </c>
      <c r="W327" s="393"/>
      <c r="X327" s="393"/>
      <c r="Y327" s="393">
        <v>10</v>
      </c>
      <c r="Z327" s="393"/>
      <c r="AA327" s="393"/>
      <c r="AB327" s="393">
        <v>11</v>
      </c>
      <c r="AC327" s="393"/>
      <c r="AD327" s="393"/>
      <c r="AE327" s="393">
        <v>12</v>
      </c>
      <c r="AF327" s="393"/>
      <c r="AG327" s="393"/>
      <c r="AH327" s="393">
        <v>13</v>
      </c>
      <c r="AI327" s="393"/>
      <c r="AJ327" s="393"/>
      <c r="AK327" s="393">
        <v>14</v>
      </c>
      <c r="AL327" s="393"/>
      <c r="AM327" s="393"/>
      <c r="AN327" s="393">
        <v>15</v>
      </c>
      <c r="AO327" s="393"/>
      <c r="AP327" s="394"/>
    </row>
    <row r="328" spans="2:42" ht="16.5" thickBot="1">
      <c r="B328" s="46"/>
      <c r="C328" s="395" t="s">
        <v>46</v>
      </c>
      <c r="D328" s="395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>
      <c r="B329" s="225">
        <v>1</v>
      </c>
      <c r="C329" s="362" t="s">
        <v>77</v>
      </c>
      <c r="D329" s="14" t="s">
        <v>47</v>
      </c>
      <c r="E329" s="375" t="s">
        <v>23</v>
      </c>
      <c r="F329" s="13">
        <v>1</v>
      </c>
      <c r="G329" s="13">
        <f t="shared" ref="G329:U329" si="89">SUM(G330:G333)</f>
        <v>0</v>
      </c>
      <c r="H329" s="13">
        <f t="shared" si="89"/>
        <v>0</v>
      </c>
      <c r="I329" s="13">
        <f t="shared" si="89"/>
        <v>0</v>
      </c>
      <c r="J329" s="13">
        <f t="shared" si="89"/>
        <v>0</v>
      </c>
      <c r="K329" s="13">
        <f t="shared" si="89"/>
        <v>0</v>
      </c>
      <c r="L329" s="13">
        <f t="shared" si="89"/>
        <v>0</v>
      </c>
      <c r="M329" s="13">
        <f t="shared" si="89"/>
        <v>0</v>
      </c>
      <c r="N329" s="13">
        <f t="shared" si="89"/>
        <v>0</v>
      </c>
      <c r="O329" s="13">
        <f t="shared" si="89"/>
        <v>0</v>
      </c>
      <c r="P329" s="13">
        <f t="shared" si="89"/>
        <v>0</v>
      </c>
      <c r="Q329" s="13">
        <f t="shared" si="89"/>
        <v>0</v>
      </c>
      <c r="R329" s="13">
        <f t="shared" si="89"/>
        <v>0</v>
      </c>
      <c r="S329" s="13">
        <f t="shared" si="89"/>
        <v>0</v>
      </c>
      <c r="T329" s="13">
        <f t="shared" si="89"/>
        <v>0</v>
      </c>
      <c r="U329" s="13">
        <f t="shared" si="89"/>
        <v>0</v>
      </c>
      <c r="V329" s="57">
        <v>0</v>
      </c>
      <c r="W329" s="57">
        <v>0.5</v>
      </c>
      <c r="X329" s="57">
        <v>0</v>
      </c>
      <c r="Y329" s="57">
        <v>0.5</v>
      </c>
      <c r="Z329" s="57">
        <v>0</v>
      </c>
      <c r="AA329" s="57">
        <v>0</v>
      </c>
      <c r="AB329" s="57">
        <v>0</v>
      </c>
      <c r="AC329" s="57">
        <v>0</v>
      </c>
      <c r="AD329" s="57">
        <v>0</v>
      </c>
      <c r="AE329" s="57">
        <v>0</v>
      </c>
      <c r="AF329" s="57">
        <v>0</v>
      </c>
      <c r="AG329" s="57">
        <v>0</v>
      </c>
      <c r="AH329" s="58">
        <v>0</v>
      </c>
      <c r="AI329" s="58">
        <v>0</v>
      </c>
      <c r="AJ329" s="58">
        <v>0</v>
      </c>
      <c r="AK329" s="13">
        <f t="shared" ref="AK329:AP329" si="90">SUM(AK330:AK333)</f>
        <v>0</v>
      </c>
      <c r="AL329" s="13">
        <f t="shared" si="90"/>
        <v>0</v>
      </c>
      <c r="AM329" s="13">
        <f t="shared" si="90"/>
        <v>0</v>
      </c>
      <c r="AN329" s="13">
        <f t="shared" si="90"/>
        <v>0</v>
      </c>
      <c r="AO329" s="13">
        <f t="shared" si="90"/>
        <v>0</v>
      </c>
      <c r="AP329" s="13">
        <f t="shared" si="90"/>
        <v>0</v>
      </c>
    </row>
    <row r="330" spans="2:42" ht="15.75">
      <c r="B330" s="225"/>
      <c r="C330" s="362"/>
      <c r="D330" s="14" t="s">
        <v>48</v>
      </c>
      <c r="E330" s="372"/>
      <c r="F330" s="15">
        <v>1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>
        <v>0.5</v>
      </c>
      <c r="X330" s="16"/>
      <c r="Y330" s="16">
        <v>0.5</v>
      </c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>
      <c r="B331" s="225"/>
      <c r="C331" s="362"/>
      <c r="D331" s="14" t="s">
        <v>49</v>
      </c>
      <c r="E331" s="372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>
      <c r="B332" s="225"/>
      <c r="C332" s="362"/>
      <c r="D332" s="14" t="s">
        <v>50</v>
      </c>
      <c r="E332" s="372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7">
        <v>0</v>
      </c>
      <c r="W332" s="57">
        <v>0</v>
      </c>
      <c r="X332" s="57">
        <v>0</v>
      </c>
      <c r="Y332" s="57">
        <v>0</v>
      </c>
      <c r="Z332" s="57">
        <v>0</v>
      </c>
      <c r="AA332" s="57">
        <v>0</v>
      </c>
      <c r="AB332" s="57">
        <v>0</v>
      </c>
      <c r="AC332" s="57">
        <v>0</v>
      </c>
      <c r="AD332" s="57">
        <v>0</v>
      </c>
      <c r="AE332" s="57">
        <v>0</v>
      </c>
      <c r="AF332" s="57">
        <v>0</v>
      </c>
      <c r="AG332" s="57">
        <v>0</v>
      </c>
      <c r="AH332" s="58">
        <v>0</v>
      </c>
      <c r="AI332" s="58">
        <v>0</v>
      </c>
      <c r="AJ332" s="58">
        <v>0</v>
      </c>
      <c r="AK332" s="16"/>
      <c r="AL332" s="16"/>
      <c r="AM332" s="16"/>
      <c r="AN332" s="16"/>
      <c r="AO332" s="16"/>
      <c r="AP332" s="17"/>
    </row>
    <row r="333" spans="2:42" ht="16.5" thickBot="1">
      <c r="B333" s="225"/>
      <c r="C333" s="362"/>
      <c r="D333" s="14" t="s">
        <v>51</v>
      </c>
      <c r="E333" s="376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>
      <c r="B334" s="225">
        <v>2</v>
      </c>
      <c r="C334" s="362" t="s">
        <v>78</v>
      </c>
      <c r="D334" s="14" t="s">
        <v>47</v>
      </c>
      <c r="E334" s="371" t="s">
        <v>23</v>
      </c>
      <c r="F334" s="23"/>
      <c r="G334" s="23">
        <f t="shared" ref="G334:X334" si="91">G335+G336+G337+G338</f>
        <v>0</v>
      </c>
      <c r="H334" s="23">
        <f t="shared" si="91"/>
        <v>0</v>
      </c>
      <c r="I334" s="23">
        <f t="shared" si="91"/>
        <v>0</v>
      </c>
      <c r="J334" s="23">
        <f t="shared" si="91"/>
        <v>0</v>
      </c>
      <c r="K334" s="23">
        <f t="shared" si="91"/>
        <v>0</v>
      </c>
      <c r="L334" s="23">
        <f t="shared" si="91"/>
        <v>0</v>
      </c>
      <c r="M334" s="23">
        <f t="shared" si="91"/>
        <v>0</v>
      </c>
      <c r="N334" s="23">
        <f t="shared" si="91"/>
        <v>0</v>
      </c>
      <c r="O334" s="23">
        <f t="shared" si="91"/>
        <v>0</v>
      </c>
      <c r="P334" s="23">
        <f t="shared" si="91"/>
        <v>0</v>
      </c>
      <c r="Q334" s="23">
        <f t="shared" si="91"/>
        <v>0</v>
      </c>
      <c r="R334" s="23">
        <f t="shared" si="91"/>
        <v>0</v>
      </c>
      <c r="S334" s="23">
        <f t="shared" si="91"/>
        <v>0</v>
      </c>
      <c r="T334" s="23">
        <f t="shared" si="91"/>
        <v>0</v>
      </c>
      <c r="U334" s="23">
        <f t="shared" si="91"/>
        <v>0</v>
      </c>
      <c r="V334" s="23">
        <f t="shared" si="91"/>
        <v>0</v>
      </c>
      <c r="W334" s="23">
        <f t="shared" si="91"/>
        <v>0</v>
      </c>
      <c r="X334" s="23">
        <f t="shared" si="91"/>
        <v>0</v>
      </c>
      <c r="Y334" s="59">
        <v>0</v>
      </c>
      <c r="Z334" s="59">
        <v>0</v>
      </c>
      <c r="AA334" s="59">
        <v>0</v>
      </c>
      <c r="AB334" s="59">
        <v>0</v>
      </c>
      <c r="AC334" s="59">
        <v>0</v>
      </c>
      <c r="AD334" s="59">
        <v>0</v>
      </c>
      <c r="AE334" s="59">
        <v>0</v>
      </c>
      <c r="AF334" s="59">
        <v>0</v>
      </c>
      <c r="AG334" s="59">
        <v>0</v>
      </c>
      <c r="AH334" s="59">
        <v>0</v>
      </c>
      <c r="AI334" s="59">
        <v>0</v>
      </c>
      <c r="AJ334" s="59">
        <v>0</v>
      </c>
      <c r="AK334" s="23">
        <f t="shared" ref="AK334:AP334" si="92">AK335+AK336+AK337+AK338</f>
        <v>0</v>
      </c>
      <c r="AL334" s="23">
        <f t="shared" si="92"/>
        <v>0</v>
      </c>
      <c r="AM334" s="23">
        <f t="shared" si="92"/>
        <v>0</v>
      </c>
      <c r="AN334" s="23">
        <f t="shared" si="92"/>
        <v>0</v>
      </c>
      <c r="AO334" s="23">
        <f t="shared" si="92"/>
        <v>0</v>
      </c>
      <c r="AP334" s="23">
        <f t="shared" si="92"/>
        <v>0</v>
      </c>
    </row>
    <row r="335" spans="2:42" ht="15.75">
      <c r="B335" s="225"/>
      <c r="C335" s="362"/>
      <c r="D335" s="14" t="s">
        <v>48</v>
      </c>
      <c r="E335" s="372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>
      <c r="B336" s="225"/>
      <c r="C336" s="362"/>
      <c r="D336" s="14" t="s">
        <v>49</v>
      </c>
      <c r="E336" s="372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>
      <c r="B337" s="225"/>
      <c r="C337" s="362"/>
      <c r="D337" s="14" t="s">
        <v>50</v>
      </c>
      <c r="E337" s="372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>
        <v>0</v>
      </c>
      <c r="W337" s="16">
        <v>0</v>
      </c>
      <c r="X337" s="16">
        <v>0</v>
      </c>
      <c r="Y337" s="59">
        <v>0</v>
      </c>
      <c r="Z337" s="59">
        <v>0</v>
      </c>
      <c r="AA337" s="59">
        <v>0</v>
      </c>
      <c r="AB337" s="59">
        <v>0</v>
      </c>
      <c r="AC337" s="59">
        <v>0</v>
      </c>
      <c r="AD337" s="59">
        <v>0</v>
      </c>
      <c r="AE337" s="59">
        <v>0</v>
      </c>
      <c r="AF337" s="59">
        <v>0</v>
      </c>
      <c r="AG337" s="59">
        <v>0</v>
      </c>
      <c r="AH337" s="59">
        <v>0</v>
      </c>
      <c r="AI337" s="59">
        <v>0</v>
      </c>
      <c r="AJ337" s="59">
        <v>0</v>
      </c>
      <c r="AK337" s="16"/>
      <c r="AL337" s="16"/>
      <c r="AM337" s="16"/>
      <c r="AN337" s="16"/>
      <c r="AO337" s="16"/>
      <c r="AP337" s="17"/>
    </row>
    <row r="338" spans="2:42" ht="16.5" thickBot="1">
      <c r="B338" s="225"/>
      <c r="C338" s="362"/>
      <c r="D338" s="14" t="s">
        <v>51</v>
      </c>
      <c r="E338" s="373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>
      <c r="B339" s="204"/>
      <c r="C339" s="362" t="s">
        <v>52</v>
      </c>
      <c r="D339" s="14" t="s">
        <v>47</v>
      </c>
      <c r="E339" s="375" t="s">
        <v>23</v>
      </c>
      <c r="F339" s="15">
        <v>1</v>
      </c>
      <c r="G339" s="15">
        <f t="shared" ref="G339:T339" si="93">G340+G341+G342+G343</f>
        <v>0</v>
      </c>
      <c r="H339" s="15">
        <f t="shared" si="93"/>
        <v>0</v>
      </c>
      <c r="I339" s="15">
        <f t="shared" si="93"/>
        <v>0</v>
      </c>
      <c r="J339" s="15">
        <f t="shared" si="93"/>
        <v>0</v>
      </c>
      <c r="K339" s="15">
        <f t="shared" si="93"/>
        <v>0</v>
      </c>
      <c r="L339" s="15">
        <f t="shared" si="93"/>
        <v>0</v>
      </c>
      <c r="M339" s="15">
        <f t="shared" si="93"/>
        <v>0</v>
      </c>
      <c r="N339" s="15">
        <f t="shared" si="93"/>
        <v>0</v>
      </c>
      <c r="O339" s="15">
        <f t="shared" si="93"/>
        <v>0</v>
      </c>
      <c r="P339" s="15">
        <f t="shared" si="93"/>
        <v>0</v>
      </c>
      <c r="Q339" s="15">
        <f t="shared" si="93"/>
        <v>0</v>
      </c>
      <c r="R339" s="15">
        <f t="shared" si="93"/>
        <v>0</v>
      </c>
      <c r="S339" s="15">
        <f t="shared" si="93"/>
        <v>0</v>
      </c>
      <c r="T339" s="15">
        <f t="shared" si="93"/>
        <v>0</v>
      </c>
      <c r="U339" s="15">
        <v>1</v>
      </c>
      <c r="V339" s="58">
        <v>0</v>
      </c>
      <c r="W339" s="58">
        <v>0</v>
      </c>
      <c r="X339" s="58">
        <v>0</v>
      </c>
      <c r="Y339" s="58">
        <v>0</v>
      </c>
      <c r="Z339" s="58">
        <v>0</v>
      </c>
      <c r="AA339" s="58">
        <v>0</v>
      </c>
      <c r="AB339" s="58">
        <v>0</v>
      </c>
      <c r="AC339" s="58">
        <v>0</v>
      </c>
      <c r="AD339" s="58">
        <v>0</v>
      </c>
      <c r="AE339" s="58">
        <v>0</v>
      </c>
      <c r="AF339" s="58">
        <v>0</v>
      </c>
      <c r="AG339" s="58">
        <v>0</v>
      </c>
      <c r="AH339" s="58">
        <v>0</v>
      </c>
      <c r="AI339" s="58">
        <v>0</v>
      </c>
      <c r="AJ339" s="58">
        <v>0</v>
      </c>
      <c r="AK339" s="15">
        <f t="shared" ref="AK339:AP339" si="94">AK340+AK341+AK342+AK343</f>
        <v>0</v>
      </c>
      <c r="AL339" s="15">
        <f t="shared" si="94"/>
        <v>0</v>
      </c>
      <c r="AM339" s="15">
        <f t="shared" si="94"/>
        <v>0</v>
      </c>
      <c r="AN339" s="15">
        <f t="shared" si="94"/>
        <v>0</v>
      </c>
      <c r="AO339" s="15">
        <f t="shared" si="94"/>
        <v>0</v>
      </c>
      <c r="AP339" s="15">
        <f t="shared" si="94"/>
        <v>0</v>
      </c>
    </row>
    <row r="340" spans="2:42" ht="15.75">
      <c r="B340" s="226"/>
      <c r="C340" s="374"/>
      <c r="D340" s="14" t="s">
        <v>48</v>
      </c>
      <c r="E340" s="372"/>
      <c r="F340" s="15">
        <v>1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>
        <v>1</v>
      </c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>
      <c r="B341" s="226"/>
      <c r="C341" s="374"/>
      <c r="D341" s="14" t="s">
        <v>49</v>
      </c>
      <c r="E341" s="372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>
      <c r="B342" s="226"/>
      <c r="C342" s="374"/>
      <c r="D342" s="14" t="s">
        <v>50</v>
      </c>
      <c r="E342" s="372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8">
        <v>0</v>
      </c>
      <c r="W342" s="58">
        <v>0</v>
      </c>
      <c r="X342" s="58">
        <v>0</v>
      </c>
      <c r="Y342" s="58">
        <v>0</v>
      </c>
      <c r="Z342" s="58">
        <v>0</v>
      </c>
      <c r="AA342" s="58">
        <v>0</v>
      </c>
      <c r="AB342" s="58">
        <v>0</v>
      </c>
      <c r="AC342" s="58">
        <v>0</v>
      </c>
      <c r="AD342" s="58">
        <v>0</v>
      </c>
      <c r="AE342" s="58">
        <v>0</v>
      </c>
      <c r="AF342" s="58">
        <v>0</v>
      </c>
      <c r="AG342" s="58">
        <v>0</v>
      </c>
      <c r="AH342" s="58">
        <v>0</v>
      </c>
      <c r="AI342" s="58">
        <v>0</v>
      </c>
      <c r="AJ342" s="58">
        <v>0</v>
      </c>
      <c r="AK342" s="16"/>
      <c r="AL342" s="16"/>
      <c r="AM342" s="16"/>
      <c r="AN342" s="16"/>
      <c r="AO342" s="16"/>
      <c r="AP342" s="17"/>
    </row>
    <row r="343" spans="2:42" ht="16.5" thickBot="1">
      <c r="B343" s="205"/>
      <c r="C343" s="374"/>
      <c r="D343" s="14" t="s">
        <v>51</v>
      </c>
      <c r="E343" s="376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>
      <c r="B344" s="46"/>
      <c r="C344" s="377" t="s">
        <v>53</v>
      </c>
      <c r="D344" s="22" t="s">
        <v>47</v>
      </c>
      <c r="E344" s="379" t="s">
        <v>23</v>
      </c>
      <c r="F344" s="15">
        <f>F345+F346+F347+F348</f>
        <v>0</v>
      </c>
      <c r="G344" s="15">
        <f t="shared" ref="G344:AP344" si="95">G345+G346+G347+G348</f>
        <v>0</v>
      </c>
      <c r="H344" s="15">
        <f t="shared" si="95"/>
        <v>0</v>
      </c>
      <c r="I344" s="15">
        <f t="shared" si="95"/>
        <v>0</v>
      </c>
      <c r="J344" s="15">
        <f t="shared" si="95"/>
        <v>0</v>
      </c>
      <c r="K344" s="15">
        <f t="shared" si="95"/>
        <v>0</v>
      </c>
      <c r="L344" s="15">
        <f t="shared" si="95"/>
        <v>0</v>
      </c>
      <c r="M344" s="15">
        <f t="shared" si="95"/>
        <v>0</v>
      </c>
      <c r="N344" s="15">
        <f t="shared" si="95"/>
        <v>0</v>
      </c>
      <c r="O344" s="15">
        <f t="shared" si="95"/>
        <v>0</v>
      </c>
      <c r="P344" s="15">
        <f t="shared" si="95"/>
        <v>0</v>
      </c>
      <c r="Q344" s="15">
        <f t="shared" si="95"/>
        <v>0</v>
      </c>
      <c r="R344" s="15">
        <f t="shared" si="95"/>
        <v>0</v>
      </c>
      <c r="S344" s="15">
        <f t="shared" si="95"/>
        <v>0</v>
      </c>
      <c r="T344" s="15">
        <f t="shared" si="95"/>
        <v>0</v>
      </c>
      <c r="U344" s="15">
        <f t="shared" si="95"/>
        <v>0</v>
      </c>
      <c r="V344" s="15">
        <f t="shared" si="95"/>
        <v>0</v>
      </c>
      <c r="W344" s="15">
        <f t="shared" si="95"/>
        <v>0</v>
      </c>
      <c r="X344" s="15">
        <f t="shared" si="95"/>
        <v>0</v>
      </c>
      <c r="Y344" s="15">
        <f t="shared" si="95"/>
        <v>0</v>
      </c>
      <c r="Z344" s="15">
        <f t="shared" si="95"/>
        <v>0</v>
      </c>
      <c r="AA344" s="15">
        <f t="shared" si="95"/>
        <v>0</v>
      </c>
      <c r="AB344" s="15">
        <f t="shared" si="95"/>
        <v>0</v>
      </c>
      <c r="AC344" s="15">
        <f t="shared" si="95"/>
        <v>0</v>
      </c>
      <c r="AD344" s="15">
        <f t="shared" si="95"/>
        <v>0</v>
      </c>
      <c r="AE344" s="15">
        <f t="shared" si="95"/>
        <v>0</v>
      </c>
      <c r="AF344" s="15">
        <f t="shared" si="95"/>
        <v>0</v>
      </c>
      <c r="AG344" s="15">
        <f t="shared" si="95"/>
        <v>0</v>
      </c>
      <c r="AH344" s="15">
        <f t="shared" si="95"/>
        <v>0</v>
      </c>
      <c r="AI344" s="15">
        <f t="shared" si="95"/>
        <v>0</v>
      </c>
      <c r="AJ344" s="15">
        <f t="shared" si="95"/>
        <v>0</v>
      </c>
      <c r="AK344" s="15">
        <f t="shared" si="95"/>
        <v>0</v>
      </c>
      <c r="AL344" s="15">
        <f t="shared" si="95"/>
        <v>0</v>
      </c>
      <c r="AM344" s="15">
        <f t="shared" si="95"/>
        <v>0</v>
      </c>
      <c r="AN344" s="15">
        <f t="shared" si="95"/>
        <v>0</v>
      </c>
      <c r="AO344" s="15">
        <f t="shared" si="95"/>
        <v>0</v>
      </c>
      <c r="AP344" s="15">
        <f t="shared" si="95"/>
        <v>0</v>
      </c>
    </row>
    <row r="345" spans="2:42" ht="15.75">
      <c r="B345" s="46"/>
      <c r="C345" s="374"/>
      <c r="D345" s="14" t="s">
        <v>48</v>
      </c>
      <c r="E345" s="380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>
      <c r="B346" s="46"/>
      <c r="C346" s="374"/>
      <c r="D346" s="14" t="s">
        <v>49</v>
      </c>
      <c r="E346" s="380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>
      <c r="B347" s="46"/>
      <c r="C347" s="374"/>
      <c r="D347" s="14" t="s">
        <v>50</v>
      </c>
      <c r="E347" s="380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>
      <c r="B348" s="46"/>
      <c r="C348" s="378"/>
      <c r="D348" s="26" t="s">
        <v>51</v>
      </c>
      <c r="E348" s="381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>
      <c r="B349" s="46"/>
      <c r="C349" s="359" t="s">
        <v>54</v>
      </c>
      <c r="D349" s="12" t="s">
        <v>47</v>
      </c>
      <c r="E349" s="382" t="s">
        <v>23</v>
      </c>
      <c r="F349" s="15">
        <f>F350+F351+F352+F353</f>
        <v>0</v>
      </c>
      <c r="G349" s="15">
        <f t="shared" ref="G349:AP349" si="96">G350+G351+G352+G353</f>
        <v>0</v>
      </c>
      <c r="H349" s="15">
        <f t="shared" si="96"/>
        <v>0</v>
      </c>
      <c r="I349" s="15">
        <f t="shared" si="96"/>
        <v>0</v>
      </c>
      <c r="J349" s="15">
        <f t="shared" si="96"/>
        <v>0</v>
      </c>
      <c r="K349" s="15">
        <f t="shared" si="96"/>
        <v>0</v>
      </c>
      <c r="L349" s="15">
        <f t="shared" si="96"/>
        <v>0</v>
      </c>
      <c r="M349" s="15">
        <f t="shared" si="96"/>
        <v>0</v>
      </c>
      <c r="N349" s="15">
        <f t="shared" si="96"/>
        <v>0</v>
      </c>
      <c r="O349" s="15">
        <f t="shared" si="96"/>
        <v>0</v>
      </c>
      <c r="P349" s="15">
        <f t="shared" si="96"/>
        <v>0</v>
      </c>
      <c r="Q349" s="15">
        <f t="shared" si="96"/>
        <v>0</v>
      </c>
      <c r="R349" s="15">
        <f t="shared" si="96"/>
        <v>0</v>
      </c>
      <c r="S349" s="15">
        <f t="shared" si="96"/>
        <v>0</v>
      </c>
      <c r="T349" s="15">
        <f t="shared" si="96"/>
        <v>0</v>
      </c>
      <c r="U349" s="15">
        <f t="shared" si="96"/>
        <v>0</v>
      </c>
      <c r="V349" s="15">
        <f t="shared" si="96"/>
        <v>0</v>
      </c>
      <c r="W349" s="15">
        <f t="shared" si="96"/>
        <v>0</v>
      </c>
      <c r="X349" s="15">
        <f t="shared" si="96"/>
        <v>0</v>
      </c>
      <c r="Y349" s="15">
        <f t="shared" si="96"/>
        <v>0</v>
      </c>
      <c r="Z349" s="15">
        <f t="shared" si="96"/>
        <v>0</v>
      </c>
      <c r="AA349" s="15">
        <f t="shared" si="96"/>
        <v>0</v>
      </c>
      <c r="AB349" s="15">
        <f t="shared" si="96"/>
        <v>0</v>
      </c>
      <c r="AC349" s="15">
        <f t="shared" si="96"/>
        <v>0</v>
      </c>
      <c r="AD349" s="15">
        <f t="shared" si="96"/>
        <v>0</v>
      </c>
      <c r="AE349" s="15">
        <f t="shared" si="96"/>
        <v>0</v>
      </c>
      <c r="AF349" s="15">
        <f t="shared" si="96"/>
        <v>0</v>
      </c>
      <c r="AG349" s="15">
        <f t="shared" si="96"/>
        <v>0</v>
      </c>
      <c r="AH349" s="15">
        <f t="shared" si="96"/>
        <v>0</v>
      </c>
      <c r="AI349" s="15">
        <f t="shared" si="96"/>
        <v>0</v>
      </c>
      <c r="AJ349" s="15">
        <f t="shared" si="96"/>
        <v>0</v>
      </c>
      <c r="AK349" s="15">
        <f t="shared" si="96"/>
        <v>0</v>
      </c>
      <c r="AL349" s="15">
        <f t="shared" si="96"/>
        <v>0</v>
      </c>
      <c r="AM349" s="15">
        <f t="shared" si="96"/>
        <v>0</v>
      </c>
      <c r="AN349" s="15">
        <f t="shared" si="96"/>
        <v>0</v>
      </c>
      <c r="AO349" s="15">
        <f t="shared" si="96"/>
        <v>0</v>
      </c>
      <c r="AP349" s="15">
        <f t="shared" si="96"/>
        <v>0</v>
      </c>
    </row>
    <row r="350" spans="2:42" ht="15.75">
      <c r="B350" s="46"/>
      <c r="C350" s="360"/>
      <c r="D350" s="14" t="s">
        <v>48</v>
      </c>
      <c r="E350" s="383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>
      <c r="B351" s="46"/>
      <c r="C351" s="360"/>
      <c r="D351" s="14" t="s">
        <v>49</v>
      </c>
      <c r="E351" s="383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>
      <c r="B352" s="46"/>
      <c r="C352" s="360"/>
      <c r="D352" s="14" t="s">
        <v>50</v>
      </c>
      <c r="E352" s="383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>
      <c r="B353" s="46"/>
      <c r="C353" s="361"/>
      <c r="D353" s="18" t="s">
        <v>51</v>
      </c>
      <c r="E353" s="384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>
      <c r="B354" s="46"/>
      <c r="C354" s="377" t="s">
        <v>55</v>
      </c>
      <c r="D354" s="22" t="s">
        <v>47</v>
      </c>
      <c r="E354" s="385" t="s">
        <v>23</v>
      </c>
      <c r="F354" s="15">
        <v>3</v>
      </c>
      <c r="G354" s="15">
        <f t="shared" ref="G354:U354" si="97">G355+G356+G357+G358</f>
        <v>0</v>
      </c>
      <c r="H354" s="15">
        <f t="shared" si="97"/>
        <v>0</v>
      </c>
      <c r="I354" s="15">
        <f t="shared" si="97"/>
        <v>0</v>
      </c>
      <c r="J354" s="15">
        <f t="shared" si="97"/>
        <v>0</v>
      </c>
      <c r="K354" s="15">
        <f t="shared" si="97"/>
        <v>0</v>
      </c>
      <c r="L354" s="15">
        <f t="shared" si="97"/>
        <v>0</v>
      </c>
      <c r="M354" s="15">
        <f t="shared" si="97"/>
        <v>0</v>
      </c>
      <c r="N354" s="15">
        <f t="shared" si="97"/>
        <v>0</v>
      </c>
      <c r="O354" s="15">
        <f t="shared" si="97"/>
        <v>0</v>
      </c>
      <c r="P354" s="15">
        <f t="shared" si="97"/>
        <v>0</v>
      </c>
      <c r="Q354" s="15">
        <f t="shared" si="97"/>
        <v>0</v>
      </c>
      <c r="R354" s="15">
        <f t="shared" si="97"/>
        <v>0</v>
      </c>
      <c r="S354" s="15">
        <f t="shared" si="97"/>
        <v>0</v>
      </c>
      <c r="T354" s="15">
        <v>1</v>
      </c>
      <c r="U354" s="15">
        <f t="shared" si="97"/>
        <v>0</v>
      </c>
      <c r="V354" s="58">
        <v>0</v>
      </c>
      <c r="W354" s="58">
        <v>1</v>
      </c>
      <c r="X354" s="58">
        <v>1</v>
      </c>
      <c r="Y354" s="58">
        <v>0</v>
      </c>
      <c r="Z354" s="58">
        <v>0</v>
      </c>
      <c r="AA354" s="58">
        <v>0</v>
      </c>
      <c r="AB354" s="58">
        <v>0</v>
      </c>
      <c r="AC354" s="58">
        <v>0</v>
      </c>
      <c r="AD354" s="58">
        <v>0</v>
      </c>
      <c r="AE354" s="58">
        <v>0</v>
      </c>
      <c r="AF354" s="58">
        <v>0</v>
      </c>
      <c r="AG354" s="58">
        <v>0</v>
      </c>
      <c r="AH354" s="58">
        <v>0</v>
      </c>
      <c r="AI354" s="58">
        <v>0</v>
      </c>
      <c r="AJ354" s="58">
        <v>0</v>
      </c>
      <c r="AK354" s="15">
        <f t="shared" ref="AK354:AP354" si="98">AK355+AK356+AK357+AK358</f>
        <v>0</v>
      </c>
      <c r="AL354" s="15">
        <f t="shared" si="98"/>
        <v>0</v>
      </c>
      <c r="AM354" s="15">
        <f t="shared" si="98"/>
        <v>0</v>
      </c>
      <c r="AN354" s="15">
        <f t="shared" si="98"/>
        <v>0</v>
      </c>
      <c r="AO354" s="15">
        <f t="shared" si="98"/>
        <v>0</v>
      </c>
      <c r="AP354" s="15">
        <f t="shared" si="98"/>
        <v>0</v>
      </c>
    </row>
    <row r="355" spans="2:42" ht="15.75">
      <c r="B355" s="46"/>
      <c r="C355" s="374"/>
      <c r="D355" s="14" t="s">
        <v>48</v>
      </c>
      <c r="E355" s="383"/>
      <c r="F355" s="15">
        <v>3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>
        <v>1</v>
      </c>
      <c r="U355" s="16"/>
      <c r="V355" s="16"/>
      <c r="W355" s="16">
        <v>1</v>
      </c>
      <c r="X355" s="16">
        <v>1</v>
      </c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>
      <c r="B356" s="46"/>
      <c r="C356" s="374"/>
      <c r="D356" s="14" t="s">
        <v>49</v>
      </c>
      <c r="E356" s="383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>
      <c r="B357" s="46"/>
      <c r="C357" s="374"/>
      <c r="D357" s="14" t="s">
        <v>50</v>
      </c>
      <c r="E357" s="383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8">
        <v>0</v>
      </c>
      <c r="W357" s="58">
        <v>0</v>
      </c>
      <c r="X357" s="58">
        <v>0</v>
      </c>
      <c r="Y357" s="58">
        <v>0</v>
      </c>
      <c r="Z357" s="58">
        <v>0</v>
      </c>
      <c r="AA357" s="58">
        <v>0</v>
      </c>
      <c r="AB357" s="58">
        <v>0</v>
      </c>
      <c r="AC357" s="58">
        <v>0</v>
      </c>
      <c r="AD357" s="58">
        <v>0</v>
      </c>
      <c r="AE357" s="58">
        <v>0</v>
      </c>
      <c r="AF357" s="58">
        <v>0</v>
      </c>
      <c r="AG357" s="58">
        <v>0</v>
      </c>
      <c r="AH357" s="58">
        <v>0</v>
      </c>
      <c r="AI357" s="58">
        <v>0</v>
      </c>
      <c r="AJ357" s="58">
        <v>0</v>
      </c>
      <c r="AK357" s="16"/>
      <c r="AL357" s="16"/>
      <c r="AM357" s="16"/>
      <c r="AN357" s="16"/>
      <c r="AO357" s="16"/>
      <c r="AP357" s="17"/>
    </row>
    <row r="358" spans="2:42" ht="16.5" thickBot="1">
      <c r="B358" s="46"/>
      <c r="C358" s="378"/>
      <c r="D358" s="26" t="s">
        <v>51</v>
      </c>
      <c r="E358" s="386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>
      <c r="B359" s="46"/>
      <c r="C359" s="346" t="s">
        <v>56</v>
      </c>
      <c r="D359" s="12" t="s">
        <v>47</v>
      </c>
      <c r="E359" s="387" t="s">
        <v>23</v>
      </c>
      <c r="F359" s="15">
        <v>32</v>
      </c>
      <c r="G359" s="15">
        <f t="shared" ref="G359:U359" si="99">G360+G361+G362+G363</f>
        <v>0</v>
      </c>
      <c r="H359" s="15">
        <f t="shared" si="99"/>
        <v>0</v>
      </c>
      <c r="I359" s="15">
        <f t="shared" si="99"/>
        <v>0</v>
      </c>
      <c r="J359" s="15">
        <f t="shared" si="99"/>
        <v>0</v>
      </c>
      <c r="K359" s="15">
        <f t="shared" si="99"/>
        <v>0</v>
      </c>
      <c r="L359" s="15">
        <f t="shared" si="99"/>
        <v>0</v>
      </c>
      <c r="M359" s="15">
        <f t="shared" si="99"/>
        <v>0</v>
      </c>
      <c r="N359" s="15">
        <f t="shared" si="99"/>
        <v>0</v>
      </c>
      <c r="O359" s="15">
        <f t="shared" si="99"/>
        <v>0</v>
      </c>
      <c r="P359" s="15">
        <f t="shared" si="99"/>
        <v>0</v>
      </c>
      <c r="Q359" s="15">
        <f t="shared" si="99"/>
        <v>0</v>
      </c>
      <c r="R359" s="15">
        <f t="shared" si="99"/>
        <v>0</v>
      </c>
      <c r="S359" s="15">
        <f t="shared" si="99"/>
        <v>0</v>
      </c>
      <c r="T359" s="15">
        <v>8</v>
      </c>
      <c r="U359" s="15">
        <f t="shared" si="99"/>
        <v>0</v>
      </c>
      <c r="V359" s="60">
        <v>0</v>
      </c>
      <c r="W359" s="60">
        <v>8</v>
      </c>
      <c r="X359" s="60">
        <v>0</v>
      </c>
      <c r="Y359" s="61">
        <v>0</v>
      </c>
      <c r="Z359" s="61">
        <v>0</v>
      </c>
      <c r="AA359" s="61">
        <v>8</v>
      </c>
      <c r="AB359" s="61">
        <v>0</v>
      </c>
      <c r="AC359" s="61">
        <v>0</v>
      </c>
      <c r="AD359" s="61">
        <v>0</v>
      </c>
      <c r="AE359" s="61">
        <v>0</v>
      </c>
      <c r="AF359" s="61">
        <v>0</v>
      </c>
      <c r="AG359" s="61">
        <v>0</v>
      </c>
      <c r="AH359" s="61">
        <v>0</v>
      </c>
      <c r="AI359" s="61">
        <v>0</v>
      </c>
      <c r="AJ359" s="61">
        <v>0</v>
      </c>
      <c r="AK359" s="15">
        <f t="shared" ref="AK359:AP359" si="100">AK360+AK361+AK362+AK363</f>
        <v>0</v>
      </c>
      <c r="AL359" s="15">
        <f t="shared" si="100"/>
        <v>0</v>
      </c>
      <c r="AM359" s="15">
        <f t="shared" si="100"/>
        <v>0</v>
      </c>
      <c r="AN359" s="15">
        <f t="shared" si="100"/>
        <v>0</v>
      </c>
      <c r="AO359" s="15">
        <f t="shared" si="100"/>
        <v>0</v>
      </c>
      <c r="AP359" s="15">
        <f t="shared" si="100"/>
        <v>0</v>
      </c>
    </row>
    <row r="360" spans="2:42" ht="15.75">
      <c r="B360" s="46"/>
      <c r="C360" s="347"/>
      <c r="D360" s="14" t="s">
        <v>48</v>
      </c>
      <c r="E360" s="388"/>
      <c r="F360" s="15">
        <v>32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>
        <v>8</v>
      </c>
      <c r="U360" s="16"/>
      <c r="V360" s="16"/>
      <c r="W360" s="16">
        <v>8</v>
      </c>
      <c r="X360" s="16"/>
      <c r="Y360" s="16"/>
      <c r="Z360" s="16"/>
      <c r="AA360" s="16">
        <v>8</v>
      </c>
      <c r="AB360" s="16"/>
      <c r="AC360" s="16"/>
      <c r="AD360" s="16"/>
      <c r="AE360" s="16"/>
      <c r="AF360" s="16"/>
      <c r="AG360" s="16">
        <v>0</v>
      </c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>
      <c r="B361" s="46"/>
      <c r="C361" s="347"/>
      <c r="D361" s="14" t="s">
        <v>49</v>
      </c>
      <c r="E361" s="388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>
      <c r="B362" s="46"/>
      <c r="C362" s="347"/>
      <c r="D362" s="14" t="s">
        <v>50</v>
      </c>
      <c r="E362" s="388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60">
        <v>0</v>
      </c>
      <c r="W362" s="60">
        <v>0</v>
      </c>
      <c r="X362" s="60">
        <v>0</v>
      </c>
      <c r="Y362" s="61">
        <v>0</v>
      </c>
      <c r="Z362" s="61">
        <v>0</v>
      </c>
      <c r="AA362" s="61">
        <v>0</v>
      </c>
      <c r="AB362" s="61">
        <v>0</v>
      </c>
      <c r="AC362" s="61">
        <v>0</v>
      </c>
      <c r="AD362" s="61">
        <v>0</v>
      </c>
      <c r="AE362" s="61">
        <v>0</v>
      </c>
      <c r="AF362" s="61">
        <v>0</v>
      </c>
      <c r="AG362" s="61">
        <v>0</v>
      </c>
      <c r="AH362" s="61">
        <v>0</v>
      </c>
      <c r="AI362" s="61">
        <v>0</v>
      </c>
      <c r="AJ362" s="61">
        <v>0</v>
      </c>
      <c r="AK362" s="16"/>
      <c r="AL362" s="16"/>
      <c r="AM362" s="16"/>
      <c r="AN362" s="16"/>
      <c r="AO362" s="16"/>
      <c r="AP362" s="17"/>
    </row>
    <row r="363" spans="2:42" ht="16.5" thickBot="1">
      <c r="B363" s="46"/>
      <c r="C363" s="348"/>
      <c r="D363" s="18" t="s">
        <v>51</v>
      </c>
      <c r="E363" s="389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>
      <c r="B364" s="46"/>
      <c r="C364" s="357" t="s">
        <v>57</v>
      </c>
      <c r="D364" s="22" t="s">
        <v>47</v>
      </c>
      <c r="E364" s="343" t="s">
        <v>27</v>
      </c>
      <c r="F364" s="15"/>
      <c r="G364" s="15">
        <f t="shared" ref="G364:AL364" si="101">G365+G366+G367+G368</f>
        <v>0</v>
      </c>
      <c r="H364" s="15">
        <f t="shared" si="101"/>
        <v>0</v>
      </c>
      <c r="I364" s="15">
        <f t="shared" si="101"/>
        <v>0</v>
      </c>
      <c r="J364" s="15">
        <f t="shared" si="101"/>
        <v>0</v>
      </c>
      <c r="K364" s="15">
        <f t="shared" si="101"/>
        <v>0</v>
      </c>
      <c r="L364" s="15">
        <f t="shared" si="101"/>
        <v>0</v>
      </c>
      <c r="M364" s="15">
        <f t="shared" si="101"/>
        <v>0</v>
      </c>
      <c r="N364" s="15">
        <f t="shared" si="101"/>
        <v>0</v>
      </c>
      <c r="O364" s="15">
        <f t="shared" si="101"/>
        <v>0</v>
      </c>
      <c r="P364" s="15">
        <f t="shared" si="101"/>
        <v>0</v>
      </c>
      <c r="Q364" s="15">
        <f t="shared" si="101"/>
        <v>0</v>
      </c>
      <c r="R364" s="15">
        <f t="shared" si="101"/>
        <v>0</v>
      </c>
      <c r="S364" s="15">
        <f t="shared" si="101"/>
        <v>0</v>
      </c>
      <c r="T364" s="15">
        <f t="shared" si="101"/>
        <v>0</v>
      </c>
      <c r="U364" s="15">
        <f t="shared" si="101"/>
        <v>0</v>
      </c>
      <c r="V364" s="15">
        <f t="shared" si="101"/>
        <v>0</v>
      </c>
      <c r="W364" s="15">
        <f t="shared" si="101"/>
        <v>0</v>
      </c>
      <c r="X364" s="15">
        <f t="shared" si="101"/>
        <v>0</v>
      </c>
      <c r="Y364" s="15">
        <f t="shared" si="101"/>
        <v>0</v>
      </c>
      <c r="Z364" s="15">
        <f t="shared" si="101"/>
        <v>0</v>
      </c>
      <c r="AA364" s="15">
        <f t="shared" si="101"/>
        <v>0</v>
      </c>
      <c r="AB364" s="15">
        <f t="shared" si="101"/>
        <v>0</v>
      </c>
      <c r="AC364" s="15">
        <f t="shared" si="101"/>
        <v>0</v>
      </c>
      <c r="AD364" s="15">
        <f t="shared" si="101"/>
        <v>0</v>
      </c>
      <c r="AE364" s="15">
        <f t="shared" si="101"/>
        <v>0</v>
      </c>
      <c r="AF364" s="15">
        <f t="shared" si="101"/>
        <v>0</v>
      </c>
      <c r="AG364" s="15">
        <f t="shared" si="101"/>
        <v>0</v>
      </c>
      <c r="AH364" s="15">
        <f t="shared" si="101"/>
        <v>0</v>
      </c>
      <c r="AI364" s="15">
        <f t="shared" si="101"/>
        <v>0</v>
      </c>
      <c r="AJ364" s="15">
        <f t="shared" si="101"/>
        <v>0</v>
      </c>
      <c r="AK364" s="15">
        <f t="shared" si="101"/>
        <v>0</v>
      </c>
      <c r="AL364" s="15">
        <f t="shared" si="101"/>
        <v>0</v>
      </c>
      <c r="AM364" s="15">
        <v>0</v>
      </c>
      <c r="AN364" s="15">
        <f t="shared" ref="AN364:AP364" si="102">AN365+AN366+AN367+AN368</f>
        <v>0</v>
      </c>
      <c r="AO364" s="15">
        <f t="shared" si="102"/>
        <v>0</v>
      </c>
      <c r="AP364" s="15">
        <f t="shared" si="102"/>
        <v>0</v>
      </c>
    </row>
    <row r="365" spans="2:42" ht="15.75">
      <c r="B365" s="46"/>
      <c r="C365" s="357"/>
      <c r="D365" s="22" t="s">
        <v>48</v>
      </c>
      <c r="E365" s="344"/>
      <c r="F365" s="23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>
      <c r="B366" s="46"/>
      <c r="C366" s="357"/>
      <c r="D366" s="22" t="s">
        <v>49</v>
      </c>
      <c r="E366" s="344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>
      <c r="B367" s="46"/>
      <c r="C367" s="357"/>
      <c r="D367" s="22" t="s">
        <v>50</v>
      </c>
      <c r="E367" s="344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>
        <v>25.3</v>
      </c>
      <c r="AN367" s="24"/>
      <c r="AO367" s="24"/>
      <c r="AP367" s="25"/>
    </row>
    <row r="368" spans="2:42" ht="16.5" thickBot="1">
      <c r="B368" s="46"/>
      <c r="C368" s="358"/>
      <c r="D368" s="26" t="s">
        <v>51</v>
      </c>
      <c r="E368" s="344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>
      <c r="B369" s="46"/>
      <c r="C369" s="363" t="s">
        <v>58</v>
      </c>
      <c r="D369" s="12" t="s">
        <v>47</v>
      </c>
      <c r="E369" s="343" t="s">
        <v>26</v>
      </c>
      <c r="F369" s="15"/>
      <c r="G369" s="15">
        <f t="shared" ref="G369:U369" si="103">G370+G371+G372+G373</f>
        <v>0</v>
      </c>
      <c r="H369" s="15">
        <f t="shared" si="103"/>
        <v>0</v>
      </c>
      <c r="I369" s="15">
        <f t="shared" si="103"/>
        <v>0</v>
      </c>
      <c r="J369" s="15">
        <f t="shared" si="103"/>
        <v>0</v>
      </c>
      <c r="K369" s="15">
        <f t="shared" si="103"/>
        <v>0</v>
      </c>
      <c r="L369" s="15">
        <f t="shared" si="103"/>
        <v>0</v>
      </c>
      <c r="M369" s="15">
        <f t="shared" si="103"/>
        <v>0</v>
      </c>
      <c r="N369" s="15">
        <f t="shared" si="103"/>
        <v>0</v>
      </c>
      <c r="O369" s="15">
        <f t="shared" si="103"/>
        <v>0</v>
      </c>
      <c r="P369" s="15">
        <f t="shared" si="103"/>
        <v>0</v>
      </c>
      <c r="Q369" s="15">
        <f t="shared" si="103"/>
        <v>0</v>
      </c>
      <c r="R369" s="15">
        <f t="shared" si="103"/>
        <v>0</v>
      </c>
      <c r="S369" s="15">
        <f t="shared" si="103"/>
        <v>0</v>
      </c>
      <c r="T369" s="15">
        <f t="shared" si="103"/>
        <v>0</v>
      </c>
      <c r="U369" s="15">
        <f t="shared" si="103"/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  <c r="AA369" s="62">
        <v>0</v>
      </c>
      <c r="AB369" s="62">
        <v>0</v>
      </c>
      <c r="AC369" s="62">
        <v>0</v>
      </c>
      <c r="AD369" s="62">
        <v>0</v>
      </c>
      <c r="AE369" s="62">
        <v>0</v>
      </c>
      <c r="AF369" s="62">
        <v>0</v>
      </c>
      <c r="AG369" s="62">
        <v>0</v>
      </c>
      <c r="AH369" s="62">
        <v>0</v>
      </c>
      <c r="AI369" s="62">
        <v>0</v>
      </c>
      <c r="AJ369" s="62">
        <v>0</v>
      </c>
      <c r="AK369" s="15">
        <f t="shared" ref="AK369:AP369" si="104">AK370+AK371+AK372+AK373</f>
        <v>0</v>
      </c>
      <c r="AL369" s="15">
        <f t="shared" si="104"/>
        <v>0</v>
      </c>
      <c r="AM369" s="15">
        <f t="shared" si="104"/>
        <v>0</v>
      </c>
      <c r="AN369" s="15">
        <f t="shared" si="104"/>
        <v>0</v>
      </c>
      <c r="AO369" s="15">
        <f t="shared" si="104"/>
        <v>0</v>
      </c>
      <c r="AP369" s="15">
        <f t="shared" si="104"/>
        <v>0</v>
      </c>
    </row>
    <row r="370" spans="2:42" ht="15.75">
      <c r="B370" s="46"/>
      <c r="C370" s="364"/>
      <c r="D370" s="14" t="s">
        <v>48</v>
      </c>
      <c r="E370" s="344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>
      <c r="B371" s="46"/>
      <c r="C371" s="364"/>
      <c r="D371" s="14" t="s">
        <v>49</v>
      </c>
      <c r="E371" s="344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>
      <c r="B372" s="46"/>
      <c r="C372" s="364"/>
      <c r="D372" s="14" t="s">
        <v>50</v>
      </c>
      <c r="E372" s="344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62">
        <v>0</v>
      </c>
      <c r="W372" s="62">
        <v>0</v>
      </c>
      <c r="X372" s="62">
        <v>0</v>
      </c>
      <c r="Y372" s="62">
        <v>0</v>
      </c>
      <c r="Z372" s="62">
        <v>0</v>
      </c>
      <c r="AA372" s="62">
        <v>0</v>
      </c>
      <c r="AB372" s="62">
        <v>0</v>
      </c>
      <c r="AC372" s="62">
        <v>0</v>
      </c>
      <c r="AD372" s="62">
        <v>0</v>
      </c>
      <c r="AE372" s="62">
        <v>0</v>
      </c>
      <c r="AF372" s="62">
        <v>0</v>
      </c>
      <c r="AG372" s="62">
        <v>0</v>
      </c>
      <c r="AH372" s="62">
        <v>0</v>
      </c>
      <c r="AI372" s="62">
        <v>0</v>
      </c>
      <c r="AJ372" s="62">
        <v>0</v>
      </c>
      <c r="AK372" s="16"/>
      <c r="AL372" s="16"/>
      <c r="AM372" s="16"/>
      <c r="AN372" s="16"/>
      <c r="AO372" s="16"/>
      <c r="AP372" s="17"/>
    </row>
    <row r="373" spans="2:42" ht="16.5" thickBot="1">
      <c r="B373" s="46"/>
      <c r="C373" s="365"/>
      <c r="D373" s="18" t="s">
        <v>51</v>
      </c>
      <c r="E373" s="345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>
      <c r="B374" s="46"/>
      <c r="C374" s="366" t="s">
        <v>59</v>
      </c>
      <c r="D374" s="12" t="s">
        <v>47</v>
      </c>
      <c r="E374" s="343" t="s">
        <v>26</v>
      </c>
      <c r="F374" s="15">
        <f t="shared" ref="F374:AP374" si="105">F375+F376+F377+F378</f>
        <v>0</v>
      </c>
      <c r="G374" s="15">
        <f t="shared" si="105"/>
        <v>0</v>
      </c>
      <c r="H374" s="15">
        <f t="shared" si="105"/>
        <v>0</v>
      </c>
      <c r="I374" s="15">
        <f t="shared" si="105"/>
        <v>0</v>
      </c>
      <c r="J374" s="15">
        <f t="shared" si="105"/>
        <v>0</v>
      </c>
      <c r="K374" s="15">
        <f t="shared" si="105"/>
        <v>0</v>
      </c>
      <c r="L374" s="15">
        <f t="shared" si="105"/>
        <v>0</v>
      </c>
      <c r="M374" s="15">
        <f t="shared" si="105"/>
        <v>0</v>
      </c>
      <c r="N374" s="15">
        <f t="shared" si="105"/>
        <v>0</v>
      </c>
      <c r="O374" s="15">
        <f t="shared" si="105"/>
        <v>0</v>
      </c>
      <c r="P374" s="15">
        <f t="shared" si="105"/>
        <v>0</v>
      </c>
      <c r="Q374" s="15">
        <f t="shared" si="105"/>
        <v>0</v>
      </c>
      <c r="R374" s="15">
        <f t="shared" si="105"/>
        <v>0</v>
      </c>
      <c r="S374" s="15">
        <f t="shared" si="105"/>
        <v>0</v>
      </c>
      <c r="T374" s="15">
        <f t="shared" si="105"/>
        <v>0</v>
      </c>
      <c r="U374" s="15">
        <f t="shared" si="105"/>
        <v>0</v>
      </c>
      <c r="V374" s="15">
        <f t="shared" si="105"/>
        <v>0</v>
      </c>
      <c r="W374" s="15">
        <f t="shared" si="105"/>
        <v>0</v>
      </c>
      <c r="X374" s="15">
        <f t="shared" si="105"/>
        <v>0</v>
      </c>
      <c r="Y374" s="15">
        <f t="shared" si="105"/>
        <v>0</v>
      </c>
      <c r="Z374" s="15">
        <f t="shared" si="105"/>
        <v>0</v>
      </c>
      <c r="AA374" s="15">
        <f t="shared" si="105"/>
        <v>0</v>
      </c>
      <c r="AB374" s="15">
        <f t="shared" si="105"/>
        <v>0</v>
      </c>
      <c r="AC374" s="15">
        <f t="shared" si="105"/>
        <v>0</v>
      </c>
      <c r="AD374" s="15">
        <f t="shared" si="105"/>
        <v>0</v>
      </c>
      <c r="AE374" s="15">
        <f t="shared" si="105"/>
        <v>0</v>
      </c>
      <c r="AF374" s="15">
        <f t="shared" si="105"/>
        <v>0</v>
      </c>
      <c r="AG374" s="15">
        <f t="shared" si="105"/>
        <v>0</v>
      </c>
      <c r="AH374" s="15">
        <f t="shared" si="105"/>
        <v>0</v>
      </c>
      <c r="AI374" s="15">
        <f t="shared" si="105"/>
        <v>0</v>
      </c>
      <c r="AJ374" s="15">
        <f t="shared" si="105"/>
        <v>0</v>
      </c>
      <c r="AK374" s="15">
        <f t="shared" si="105"/>
        <v>0</v>
      </c>
      <c r="AL374" s="15">
        <f t="shared" si="105"/>
        <v>0</v>
      </c>
      <c r="AM374" s="15">
        <f t="shared" si="105"/>
        <v>0</v>
      </c>
      <c r="AN374" s="15">
        <f t="shared" si="105"/>
        <v>0</v>
      </c>
      <c r="AO374" s="15">
        <f t="shared" si="105"/>
        <v>0</v>
      </c>
      <c r="AP374" s="15">
        <f t="shared" si="105"/>
        <v>0</v>
      </c>
    </row>
    <row r="375" spans="2:42" ht="15.75">
      <c r="B375" s="46"/>
      <c r="C375" s="367"/>
      <c r="D375" s="14" t="s">
        <v>48</v>
      </c>
      <c r="E375" s="344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>
      <c r="B376" s="46"/>
      <c r="C376" s="367"/>
      <c r="D376" s="14" t="s">
        <v>49</v>
      </c>
      <c r="E376" s="344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>
      <c r="B377" s="46"/>
      <c r="C377" s="367"/>
      <c r="D377" s="14" t="s">
        <v>50</v>
      </c>
      <c r="E377" s="344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>
      <c r="B378" s="46"/>
      <c r="C378" s="368"/>
      <c r="D378" s="18" t="s">
        <v>51</v>
      </c>
      <c r="E378" s="345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>
      <c r="B379" s="46"/>
      <c r="C379" s="366" t="s">
        <v>60</v>
      </c>
      <c r="D379" s="12" t="s">
        <v>47</v>
      </c>
      <c r="E379" s="343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6">AG380+AG381+AG382+AG383</f>
        <v>0</v>
      </c>
      <c r="AH379" s="15">
        <f t="shared" si="106"/>
        <v>0</v>
      </c>
      <c r="AI379" s="15">
        <f t="shared" si="106"/>
        <v>0</v>
      </c>
      <c r="AJ379" s="15">
        <f t="shared" si="106"/>
        <v>0</v>
      </c>
      <c r="AK379" s="15">
        <f t="shared" si="106"/>
        <v>0</v>
      </c>
      <c r="AL379" s="15">
        <f t="shared" si="106"/>
        <v>0</v>
      </c>
      <c r="AM379" s="15">
        <f t="shared" si="106"/>
        <v>0</v>
      </c>
      <c r="AN379" s="15">
        <f t="shared" si="106"/>
        <v>0</v>
      </c>
      <c r="AO379" s="15">
        <f t="shared" si="106"/>
        <v>0</v>
      </c>
      <c r="AP379" s="15">
        <f t="shared" si="106"/>
        <v>0</v>
      </c>
    </row>
    <row r="380" spans="2:42" ht="15.75">
      <c r="B380" s="46"/>
      <c r="C380" s="367"/>
      <c r="D380" s="14" t="s">
        <v>48</v>
      </c>
      <c r="E380" s="344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>
      <c r="B381" s="46"/>
      <c r="C381" s="367"/>
      <c r="D381" s="14" t="s">
        <v>49</v>
      </c>
      <c r="E381" s="344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>
      <c r="B382" s="46"/>
      <c r="C382" s="367"/>
      <c r="D382" s="14" t="s">
        <v>50</v>
      </c>
      <c r="E382" s="344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>
      <c r="B383" s="46"/>
      <c r="C383" s="367"/>
      <c r="D383" s="26" t="s">
        <v>51</v>
      </c>
      <c r="E383" s="344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>
      <c r="B384" s="46"/>
      <c r="C384" s="366" t="s">
        <v>61</v>
      </c>
      <c r="D384" s="12" t="s">
        <v>47</v>
      </c>
      <c r="E384" s="343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7">AG385+AG386+AG387+AG388</f>
        <v>0</v>
      </c>
      <c r="AH384" s="15">
        <f t="shared" si="107"/>
        <v>0</v>
      </c>
      <c r="AI384" s="15">
        <f t="shared" si="107"/>
        <v>0</v>
      </c>
      <c r="AJ384" s="15">
        <f t="shared" si="107"/>
        <v>0</v>
      </c>
      <c r="AK384" s="15">
        <f t="shared" si="107"/>
        <v>0</v>
      </c>
      <c r="AL384" s="15">
        <f t="shared" si="107"/>
        <v>0</v>
      </c>
      <c r="AM384" s="15">
        <f t="shared" si="107"/>
        <v>0</v>
      </c>
      <c r="AN384" s="15">
        <f t="shared" si="107"/>
        <v>0</v>
      </c>
      <c r="AO384" s="15">
        <f t="shared" si="107"/>
        <v>0</v>
      </c>
      <c r="AP384" s="15">
        <f t="shared" si="107"/>
        <v>0</v>
      </c>
    </row>
    <row r="385" spans="2:42" ht="15.75">
      <c r="B385" s="46"/>
      <c r="C385" s="367"/>
      <c r="D385" s="14" t="s">
        <v>48</v>
      </c>
      <c r="E385" s="344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>
      <c r="B386" s="46"/>
      <c r="C386" s="367"/>
      <c r="D386" s="14" t="s">
        <v>49</v>
      </c>
      <c r="E386" s="344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>
      <c r="B387" s="46"/>
      <c r="C387" s="367"/>
      <c r="D387" s="14" t="s">
        <v>50</v>
      </c>
      <c r="E387" s="344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>
      <c r="B388" s="46"/>
      <c r="C388" s="368"/>
      <c r="D388" s="33" t="s">
        <v>51</v>
      </c>
      <c r="E388" s="344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>
      <c r="B389" s="46"/>
      <c r="C389" s="366" t="s">
        <v>62</v>
      </c>
      <c r="D389" s="12" t="s">
        <v>47</v>
      </c>
      <c r="E389" s="343" t="s">
        <v>26</v>
      </c>
      <c r="F389" s="15"/>
      <c r="G389" s="15">
        <f t="shared" ref="G389:O389" si="108">G390+G391+G392+G393</f>
        <v>0</v>
      </c>
      <c r="H389" s="15">
        <f t="shared" si="108"/>
        <v>0</v>
      </c>
      <c r="I389" s="15">
        <f t="shared" si="108"/>
        <v>0</v>
      </c>
      <c r="J389" s="15">
        <f t="shared" si="108"/>
        <v>0</v>
      </c>
      <c r="K389" s="15">
        <f t="shared" si="108"/>
        <v>0</v>
      </c>
      <c r="L389" s="15">
        <f t="shared" si="108"/>
        <v>0</v>
      </c>
      <c r="M389" s="15">
        <f t="shared" si="108"/>
        <v>0</v>
      </c>
      <c r="N389" s="15">
        <f t="shared" si="108"/>
        <v>0</v>
      </c>
      <c r="O389" s="15">
        <f t="shared" si="108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f t="shared" ref="AE389:AP389" si="109">AE390+AE391+AE392+AE393</f>
        <v>0</v>
      </c>
      <c r="AF389" s="15">
        <f t="shared" si="109"/>
        <v>0</v>
      </c>
      <c r="AG389" s="15">
        <f t="shared" si="109"/>
        <v>0</v>
      </c>
      <c r="AH389" s="15">
        <f t="shared" si="109"/>
        <v>0</v>
      </c>
      <c r="AI389" s="15">
        <f t="shared" si="109"/>
        <v>0</v>
      </c>
      <c r="AJ389" s="15">
        <f t="shared" si="109"/>
        <v>0</v>
      </c>
      <c r="AK389" s="15">
        <f t="shared" si="109"/>
        <v>0</v>
      </c>
      <c r="AL389" s="15">
        <f t="shared" si="109"/>
        <v>0</v>
      </c>
      <c r="AM389" s="15">
        <f t="shared" si="109"/>
        <v>0</v>
      </c>
      <c r="AN389" s="15">
        <f t="shared" si="109"/>
        <v>0</v>
      </c>
      <c r="AO389" s="15">
        <f t="shared" si="109"/>
        <v>0</v>
      </c>
      <c r="AP389" s="15">
        <f t="shared" si="109"/>
        <v>0</v>
      </c>
    </row>
    <row r="390" spans="2:42" ht="15.75">
      <c r="B390" s="46"/>
      <c r="C390" s="367"/>
      <c r="D390" s="14" t="s">
        <v>48</v>
      </c>
      <c r="E390" s="344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>
      <c r="B391" s="46"/>
      <c r="C391" s="367"/>
      <c r="D391" s="14" t="s">
        <v>49</v>
      </c>
      <c r="E391" s="344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>
      <c r="B392" s="46"/>
      <c r="C392" s="367"/>
      <c r="D392" s="14" t="s">
        <v>50</v>
      </c>
      <c r="E392" s="344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>
      <c r="B393" s="46"/>
      <c r="C393" s="367"/>
      <c r="D393" s="26" t="s">
        <v>51</v>
      </c>
      <c r="E393" s="344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>
      <c r="B394" s="46"/>
      <c r="C394" s="366" t="s">
        <v>63</v>
      </c>
      <c r="D394" s="12" t="s">
        <v>47</v>
      </c>
      <c r="E394" s="343" t="s">
        <v>27</v>
      </c>
      <c r="F394" s="15">
        <f t="shared" ref="F394:O394" si="110">F395+F396+F397+F398</f>
        <v>0</v>
      </c>
      <c r="G394" s="15">
        <f t="shared" si="110"/>
        <v>0</v>
      </c>
      <c r="H394" s="15">
        <f t="shared" si="110"/>
        <v>0</v>
      </c>
      <c r="I394" s="15">
        <f t="shared" si="110"/>
        <v>0</v>
      </c>
      <c r="J394" s="15">
        <f t="shared" si="110"/>
        <v>0</v>
      </c>
      <c r="K394" s="15">
        <f t="shared" si="110"/>
        <v>0</v>
      </c>
      <c r="L394" s="15">
        <f t="shared" si="110"/>
        <v>0</v>
      </c>
      <c r="M394" s="15">
        <f t="shared" si="110"/>
        <v>0</v>
      </c>
      <c r="N394" s="15">
        <f t="shared" si="110"/>
        <v>0</v>
      </c>
      <c r="O394" s="15">
        <f t="shared" si="110"/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1">AE395+AE396+AE397+AE398</f>
        <v>0</v>
      </c>
      <c r="AF394" s="15">
        <f t="shared" si="111"/>
        <v>0</v>
      </c>
      <c r="AG394" s="15">
        <f t="shared" si="111"/>
        <v>0</v>
      </c>
      <c r="AH394" s="15">
        <f t="shared" si="111"/>
        <v>0</v>
      </c>
      <c r="AI394" s="15">
        <f t="shared" si="111"/>
        <v>0</v>
      </c>
      <c r="AJ394" s="15">
        <f t="shared" si="111"/>
        <v>0</v>
      </c>
      <c r="AK394" s="15">
        <f t="shared" si="111"/>
        <v>0</v>
      </c>
      <c r="AL394" s="15">
        <f t="shared" si="111"/>
        <v>0</v>
      </c>
      <c r="AM394" s="15">
        <f t="shared" si="111"/>
        <v>0</v>
      </c>
      <c r="AN394" s="15">
        <f t="shared" si="111"/>
        <v>0</v>
      </c>
      <c r="AO394" s="15">
        <f t="shared" si="111"/>
        <v>0</v>
      </c>
      <c r="AP394" s="15">
        <f t="shared" si="111"/>
        <v>0</v>
      </c>
    </row>
    <row r="395" spans="2:42" ht="15.75">
      <c r="B395" s="46"/>
      <c r="C395" s="367"/>
      <c r="D395" s="14" t="s">
        <v>48</v>
      </c>
      <c r="E395" s="344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>
      <c r="B396" s="46"/>
      <c r="C396" s="367"/>
      <c r="D396" s="14" t="s">
        <v>49</v>
      </c>
      <c r="E396" s="344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>
      <c r="B397" s="46"/>
      <c r="C397" s="367"/>
      <c r="D397" s="14" t="s">
        <v>50</v>
      </c>
      <c r="E397" s="344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>
      <c r="B398" s="46"/>
      <c r="C398" s="368"/>
      <c r="D398" s="18" t="s">
        <v>51</v>
      </c>
      <c r="E398" s="345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>
      <c r="B399" s="46"/>
      <c r="C399" s="369" t="s">
        <v>64</v>
      </c>
      <c r="D399" s="370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>
      <c r="B400" s="46"/>
      <c r="C400" s="355" t="s">
        <v>65</v>
      </c>
      <c r="D400" s="22" t="s">
        <v>47</v>
      </c>
      <c r="E400" s="343" t="s">
        <v>26</v>
      </c>
      <c r="F400" s="15">
        <v>2</v>
      </c>
      <c r="G400" s="15">
        <f t="shared" ref="G400:P400" si="112">G401+G402+G403+G404</f>
        <v>0</v>
      </c>
      <c r="H400" s="15">
        <f t="shared" si="112"/>
        <v>0</v>
      </c>
      <c r="I400" s="15">
        <f t="shared" si="112"/>
        <v>0</v>
      </c>
      <c r="J400" s="15">
        <f t="shared" si="112"/>
        <v>0</v>
      </c>
      <c r="K400" s="15">
        <f t="shared" si="112"/>
        <v>0</v>
      </c>
      <c r="L400" s="15">
        <f t="shared" si="112"/>
        <v>0</v>
      </c>
      <c r="M400" s="15">
        <f t="shared" si="112"/>
        <v>0</v>
      </c>
      <c r="N400" s="15">
        <f t="shared" si="112"/>
        <v>0</v>
      </c>
      <c r="O400" s="15">
        <f t="shared" si="112"/>
        <v>0</v>
      </c>
      <c r="P400" s="15">
        <f t="shared" si="112"/>
        <v>0</v>
      </c>
      <c r="Q400" s="63">
        <v>0</v>
      </c>
      <c r="R400" s="63">
        <v>0</v>
      </c>
      <c r="S400" s="63">
        <v>1</v>
      </c>
      <c r="T400" s="63">
        <v>0</v>
      </c>
      <c r="U400" s="63">
        <v>1</v>
      </c>
      <c r="V400" s="63">
        <v>0</v>
      </c>
      <c r="W400" s="63">
        <v>0</v>
      </c>
      <c r="X400" s="63">
        <v>0</v>
      </c>
      <c r="Y400" s="63">
        <v>0</v>
      </c>
      <c r="Z400" s="63">
        <v>0</v>
      </c>
      <c r="AA400" s="63">
        <v>0</v>
      </c>
      <c r="AB400" s="63">
        <v>0</v>
      </c>
      <c r="AC400" s="63">
        <v>0</v>
      </c>
      <c r="AD400" s="63">
        <v>0</v>
      </c>
      <c r="AE400" s="63">
        <v>0</v>
      </c>
      <c r="AF400" s="63">
        <v>0</v>
      </c>
      <c r="AG400" s="63">
        <v>0</v>
      </c>
      <c r="AH400" s="63">
        <v>0</v>
      </c>
      <c r="AI400" s="63">
        <v>0</v>
      </c>
      <c r="AJ400" s="63">
        <v>0</v>
      </c>
      <c r="AK400" s="15">
        <f t="shared" ref="AK400:AP400" si="113">AK401+AK402+AK403+AK404</f>
        <v>0</v>
      </c>
      <c r="AL400" s="15">
        <f t="shared" si="113"/>
        <v>0</v>
      </c>
      <c r="AM400" s="15">
        <f t="shared" si="113"/>
        <v>0</v>
      </c>
      <c r="AN400" s="15">
        <f t="shared" si="113"/>
        <v>0</v>
      </c>
      <c r="AO400" s="15">
        <f t="shared" si="113"/>
        <v>0</v>
      </c>
      <c r="AP400" s="15">
        <f t="shared" si="113"/>
        <v>0</v>
      </c>
    </row>
    <row r="401" spans="2:42" ht="15.75">
      <c r="B401" s="46"/>
      <c r="C401" s="355"/>
      <c r="D401" s="22" t="s">
        <v>48</v>
      </c>
      <c r="E401" s="344"/>
      <c r="F401" s="23">
        <v>2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>
        <v>0</v>
      </c>
      <c r="S401" s="24">
        <v>1</v>
      </c>
      <c r="T401" s="24">
        <v>0</v>
      </c>
      <c r="U401" s="24">
        <v>1</v>
      </c>
      <c r="V401" s="24">
        <v>0</v>
      </c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>
      <c r="B402" s="46"/>
      <c r="C402" s="355"/>
      <c r="D402" s="22" t="s">
        <v>49</v>
      </c>
      <c r="E402" s="344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>
      <c r="B403" s="46"/>
      <c r="C403" s="355"/>
      <c r="D403" s="22" t="s">
        <v>50</v>
      </c>
      <c r="E403" s="344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63">
        <v>0</v>
      </c>
      <c r="R403" s="63">
        <v>0</v>
      </c>
      <c r="S403" s="63">
        <v>0</v>
      </c>
      <c r="T403" s="63">
        <v>0</v>
      </c>
      <c r="U403" s="63"/>
      <c r="V403" s="63">
        <v>0</v>
      </c>
      <c r="W403" s="63">
        <v>0</v>
      </c>
      <c r="X403" s="63">
        <v>0</v>
      </c>
      <c r="Y403" s="63">
        <v>0</v>
      </c>
      <c r="Z403" s="63">
        <v>0</v>
      </c>
      <c r="AA403" s="63">
        <v>0</v>
      </c>
      <c r="AB403" s="63">
        <v>0</v>
      </c>
      <c r="AC403" s="63">
        <v>0</v>
      </c>
      <c r="AD403" s="63">
        <v>0</v>
      </c>
      <c r="AE403" s="63">
        <v>0</v>
      </c>
      <c r="AF403" s="63">
        <v>0</v>
      </c>
      <c r="AG403" s="63">
        <v>0</v>
      </c>
      <c r="AH403" s="63">
        <v>0</v>
      </c>
      <c r="AI403" s="63">
        <v>0</v>
      </c>
      <c r="AJ403" s="63">
        <v>0</v>
      </c>
      <c r="AK403" s="24"/>
      <c r="AL403" s="24"/>
      <c r="AM403" s="24"/>
      <c r="AN403" s="24"/>
      <c r="AO403" s="24"/>
      <c r="AP403" s="25"/>
    </row>
    <row r="404" spans="2:42" ht="16.5" thickBot="1">
      <c r="B404" s="46"/>
      <c r="C404" s="356"/>
      <c r="D404" s="26" t="s">
        <v>51</v>
      </c>
      <c r="E404" s="345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>
      <c r="B405" s="46"/>
      <c r="C405" s="346" t="s">
        <v>66</v>
      </c>
      <c r="D405" s="12" t="s">
        <v>47</v>
      </c>
      <c r="E405" s="343" t="s">
        <v>26</v>
      </c>
      <c r="F405" s="15"/>
      <c r="G405" s="15">
        <f t="shared" ref="G405:P405" si="114">G406+G407+G408+G409</f>
        <v>0</v>
      </c>
      <c r="H405" s="15">
        <f t="shared" si="114"/>
        <v>0</v>
      </c>
      <c r="I405" s="15">
        <f t="shared" si="114"/>
        <v>0</v>
      </c>
      <c r="J405" s="15">
        <f t="shared" si="114"/>
        <v>0</v>
      </c>
      <c r="K405" s="15">
        <f t="shared" si="114"/>
        <v>0</v>
      </c>
      <c r="L405" s="15">
        <f t="shared" si="114"/>
        <v>0</v>
      </c>
      <c r="M405" s="15">
        <f t="shared" si="114"/>
        <v>0</v>
      </c>
      <c r="N405" s="15">
        <f t="shared" si="114"/>
        <v>0</v>
      </c>
      <c r="O405" s="15">
        <f t="shared" si="114"/>
        <v>0</v>
      </c>
      <c r="P405" s="15">
        <f t="shared" si="114"/>
        <v>0</v>
      </c>
      <c r="Q405" s="63">
        <v>0</v>
      </c>
      <c r="R405" s="63">
        <v>0</v>
      </c>
      <c r="S405" s="63">
        <v>0</v>
      </c>
      <c r="T405" s="63">
        <v>0</v>
      </c>
      <c r="U405" s="63">
        <v>0</v>
      </c>
      <c r="V405" s="63">
        <v>0</v>
      </c>
      <c r="W405" s="63">
        <v>0</v>
      </c>
      <c r="X405" s="63">
        <v>0</v>
      </c>
      <c r="Y405" s="63">
        <v>0</v>
      </c>
      <c r="Z405" s="63">
        <v>0</v>
      </c>
      <c r="AA405" s="63">
        <v>0</v>
      </c>
      <c r="AB405" s="63">
        <v>0</v>
      </c>
      <c r="AC405" s="63">
        <v>0</v>
      </c>
      <c r="AD405" s="63">
        <v>0</v>
      </c>
      <c r="AE405" s="63">
        <v>0</v>
      </c>
      <c r="AF405" s="63">
        <v>0</v>
      </c>
      <c r="AG405" s="63">
        <v>0</v>
      </c>
      <c r="AH405" s="63">
        <v>0</v>
      </c>
      <c r="AI405" s="63">
        <v>0</v>
      </c>
      <c r="AJ405" s="63">
        <v>0</v>
      </c>
      <c r="AK405" s="15">
        <f t="shared" ref="AK405:AP405" si="115">AK406+AK407+AK408+AK409</f>
        <v>0</v>
      </c>
      <c r="AL405" s="15">
        <f t="shared" si="115"/>
        <v>0</v>
      </c>
      <c r="AM405" s="15">
        <f t="shared" si="115"/>
        <v>0</v>
      </c>
      <c r="AN405" s="15">
        <f t="shared" si="115"/>
        <v>0</v>
      </c>
      <c r="AO405" s="15">
        <f t="shared" si="115"/>
        <v>0</v>
      </c>
      <c r="AP405" s="15">
        <f t="shared" si="115"/>
        <v>0</v>
      </c>
    </row>
    <row r="406" spans="2:42" ht="15.75">
      <c r="B406" s="46"/>
      <c r="C406" s="347"/>
      <c r="D406" s="14" t="s">
        <v>48</v>
      </c>
      <c r="E406" s="344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>
      <c r="B407" s="46"/>
      <c r="C407" s="347"/>
      <c r="D407" s="14" t="s">
        <v>49</v>
      </c>
      <c r="E407" s="344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>
      <c r="B408" s="46"/>
      <c r="C408" s="347"/>
      <c r="D408" s="14" t="s">
        <v>50</v>
      </c>
      <c r="E408" s="344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63">
        <v>0</v>
      </c>
      <c r="R408" s="63">
        <v>0</v>
      </c>
      <c r="S408" s="63">
        <v>0</v>
      </c>
      <c r="T408" s="63">
        <v>0</v>
      </c>
      <c r="U408" s="63">
        <v>0</v>
      </c>
      <c r="V408" s="63">
        <v>0</v>
      </c>
      <c r="W408" s="63">
        <v>0</v>
      </c>
      <c r="X408" s="63">
        <v>0</v>
      </c>
      <c r="Y408" s="63">
        <v>0</v>
      </c>
      <c r="Z408" s="63">
        <v>0</v>
      </c>
      <c r="AA408" s="63">
        <v>0</v>
      </c>
      <c r="AB408" s="63">
        <v>0</v>
      </c>
      <c r="AC408" s="63">
        <v>0</v>
      </c>
      <c r="AD408" s="63">
        <v>0</v>
      </c>
      <c r="AE408" s="63">
        <v>0</v>
      </c>
      <c r="AF408" s="63">
        <v>0</v>
      </c>
      <c r="AG408" s="63">
        <v>0</v>
      </c>
      <c r="AH408" s="63">
        <v>0</v>
      </c>
      <c r="AI408" s="63">
        <v>0</v>
      </c>
      <c r="AJ408" s="63">
        <v>0</v>
      </c>
      <c r="AK408" s="16"/>
      <c r="AL408" s="16"/>
      <c r="AM408" s="16"/>
      <c r="AN408" s="16"/>
      <c r="AO408" s="16"/>
      <c r="AP408" s="17"/>
    </row>
    <row r="409" spans="2:42" ht="16.5" thickBot="1">
      <c r="B409" s="46"/>
      <c r="C409" s="348"/>
      <c r="D409" s="18" t="s">
        <v>51</v>
      </c>
      <c r="E409" s="345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>
      <c r="B410" s="46"/>
      <c r="C410" s="355" t="s">
        <v>67</v>
      </c>
      <c r="D410" s="22" t="s">
        <v>47</v>
      </c>
      <c r="E410" s="343" t="s">
        <v>26</v>
      </c>
      <c r="F410" s="15">
        <f t="shared" ref="F410:AP410" si="116">F411+F412+F413+F414</f>
        <v>0</v>
      </c>
      <c r="G410" s="15">
        <f t="shared" si="116"/>
        <v>0</v>
      </c>
      <c r="H410" s="15">
        <f t="shared" si="116"/>
        <v>0</v>
      </c>
      <c r="I410" s="15">
        <f t="shared" si="116"/>
        <v>0</v>
      </c>
      <c r="J410" s="15">
        <f t="shared" si="116"/>
        <v>0</v>
      </c>
      <c r="K410" s="15">
        <f t="shared" si="116"/>
        <v>0</v>
      </c>
      <c r="L410" s="15">
        <f t="shared" si="116"/>
        <v>0</v>
      </c>
      <c r="M410" s="15">
        <f t="shared" si="116"/>
        <v>0</v>
      </c>
      <c r="N410" s="15">
        <f t="shared" si="116"/>
        <v>0</v>
      </c>
      <c r="O410" s="15">
        <f t="shared" si="116"/>
        <v>0</v>
      </c>
      <c r="P410" s="15">
        <f t="shared" si="116"/>
        <v>0</v>
      </c>
      <c r="Q410" s="15">
        <f t="shared" si="116"/>
        <v>0</v>
      </c>
      <c r="R410" s="15">
        <f t="shared" si="116"/>
        <v>0</v>
      </c>
      <c r="S410" s="15">
        <f t="shared" si="116"/>
        <v>0</v>
      </c>
      <c r="T410" s="15">
        <f t="shared" si="116"/>
        <v>0</v>
      </c>
      <c r="U410" s="15">
        <f t="shared" si="116"/>
        <v>0</v>
      </c>
      <c r="V410" s="15">
        <f t="shared" si="116"/>
        <v>0</v>
      </c>
      <c r="W410" s="15">
        <f t="shared" si="116"/>
        <v>0</v>
      </c>
      <c r="X410" s="15">
        <f t="shared" si="116"/>
        <v>0</v>
      </c>
      <c r="Y410" s="15">
        <f t="shared" si="116"/>
        <v>0</v>
      </c>
      <c r="Z410" s="15">
        <f t="shared" si="116"/>
        <v>0</v>
      </c>
      <c r="AA410" s="15">
        <f t="shared" si="116"/>
        <v>0</v>
      </c>
      <c r="AB410" s="15">
        <f t="shared" si="116"/>
        <v>0</v>
      </c>
      <c r="AC410" s="15">
        <f t="shared" si="116"/>
        <v>0</v>
      </c>
      <c r="AD410" s="15">
        <f t="shared" si="116"/>
        <v>0</v>
      </c>
      <c r="AE410" s="15">
        <f t="shared" si="116"/>
        <v>0</v>
      </c>
      <c r="AF410" s="15">
        <f t="shared" si="116"/>
        <v>0</v>
      </c>
      <c r="AG410" s="15">
        <f t="shared" si="116"/>
        <v>0</v>
      </c>
      <c r="AH410" s="15">
        <f t="shared" si="116"/>
        <v>0</v>
      </c>
      <c r="AI410" s="15">
        <f t="shared" si="116"/>
        <v>0</v>
      </c>
      <c r="AJ410" s="15">
        <f t="shared" si="116"/>
        <v>0</v>
      </c>
      <c r="AK410" s="15">
        <f t="shared" si="116"/>
        <v>0</v>
      </c>
      <c r="AL410" s="15">
        <f t="shared" si="116"/>
        <v>0</v>
      </c>
      <c r="AM410" s="15">
        <f t="shared" si="116"/>
        <v>0</v>
      </c>
      <c r="AN410" s="15">
        <f t="shared" si="116"/>
        <v>0</v>
      </c>
      <c r="AO410" s="15">
        <f t="shared" si="116"/>
        <v>0</v>
      </c>
      <c r="AP410" s="15">
        <f t="shared" si="116"/>
        <v>0</v>
      </c>
    </row>
    <row r="411" spans="2:42" ht="15.75">
      <c r="B411" s="46"/>
      <c r="C411" s="355"/>
      <c r="D411" s="22" t="s">
        <v>48</v>
      </c>
      <c r="E411" s="344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>
      <c r="B412" s="46"/>
      <c r="C412" s="355"/>
      <c r="D412" s="22" t="s">
        <v>49</v>
      </c>
      <c r="E412" s="344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>
      <c r="B413" s="46"/>
      <c r="C413" s="355"/>
      <c r="D413" s="22" t="s">
        <v>50</v>
      </c>
      <c r="E413" s="344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>
      <c r="B414" s="46"/>
      <c r="C414" s="356"/>
      <c r="D414" s="26" t="s">
        <v>51</v>
      </c>
      <c r="E414" s="345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>
      <c r="B415" s="46"/>
      <c r="C415" s="346" t="s">
        <v>68</v>
      </c>
      <c r="D415" s="12" t="s">
        <v>47</v>
      </c>
      <c r="E415" s="343" t="s">
        <v>26</v>
      </c>
      <c r="F415" s="15">
        <f t="shared" ref="F415:AP415" si="117">F416+F417+F418+F419</f>
        <v>0</v>
      </c>
      <c r="G415" s="15">
        <f t="shared" si="117"/>
        <v>0</v>
      </c>
      <c r="H415" s="15">
        <f t="shared" si="117"/>
        <v>0</v>
      </c>
      <c r="I415" s="15">
        <f t="shared" si="117"/>
        <v>0</v>
      </c>
      <c r="J415" s="15">
        <f t="shared" si="117"/>
        <v>0</v>
      </c>
      <c r="K415" s="15">
        <f t="shared" si="117"/>
        <v>0</v>
      </c>
      <c r="L415" s="15">
        <f t="shared" si="117"/>
        <v>0</v>
      </c>
      <c r="M415" s="15">
        <f t="shared" si="117"/>
        <v>0</v>
      </c>
      <c r="N415" s="15">
        <f t="shared" si="117"/>
        <v>0</v>
      </c>
      <c r="O415" s="15">
        <f t="shared" si="117"/>
        <v>0</v>
      </c>
      <c r="P415" s="15">
        <f t="shared" si="117"/>
        <v>0</v>
      </c>
      <c r="Q415" s="15">
        <f t="shared" si="117"/>
        <v>0</v>
      </c>
      <c r="R415" s="15">
        <f t="shared" si="117"/>
        <v>0</v>
      </c>
      <c r="S415" s="15">
        <f t="shared" si="117"/>
        <v>0</v>
      </c>
      <c r="T415" s="15">
        <f t="shared" si="117"/>
        <v>0</v>
      </c>
      <c r="U415" s="15">
        <f t="shared" si="117"/>
        <v>0</v>
      </c>
      <c r="V415" s="15">
        <f t="shared" si="117"/>
        <v>0</v>
      </c>
      <c r="W415" s="15">
        <f t="shared" si="117"/>
        <v>0</v>
      </c>
      <c r="X415" s="15">
        <f t="shared" si="117"/>
        <v>0</v>
      </c>
      <c r="Y415" s="15">
        <f t="shared" si="117"/>
        <v>0</v>
      </c>
      <c r="Z415" s="15">
        <f t="shared" si="117"/>
        <v>0</v>
      </c>
      <c r="AA415" s="15">
        <f t="shared" si="117"/>
        <v>0</v>
      </c>
      <c r="AB415" s="15">
        <f t="shared" si="117"/>
        <v>0</v>
      </c>
      <c r="AC415" s="15">
        <f t="shared" si="117"/>
        <v>0</v>
      </c>
      <c r="AD415" s="15">
        <f t="shared" si="117"/>
        <v>0</v>
      </c>
      <c r="AE415" s="15">
        <f t="shared" si="117"/>
        <v>0</v>
      </c>
      <c r="AF415" s="15">
        <f t="shared" si="117"/>
        <v>0</v>
      </c>
      <c r="AG415" s="15">
        <f t="shared" si="117"/>
        <v>0</v>
      </c>
      <c r="AH415" s="15">
        <f t="shared" si="117"/>
        <v>0</v>
      </c>
      <c r="AI415" s="15">
        <f t="shared" si="117"/>
        <v>0</v>
      </c>
      <c r="AJ415" s="15">
        <f t="shared" si="117"/>
        <v>0</v>
      </c>
      <c r="AK415" s="15">
        <f t="shared" si="117"/>
        <v>0</v>
      </c>
      <c r="AL415" s="15">
        <f t="shared" si="117"/>
        <v>0</v>
      </c>
      <c r="AM415" s="15">
        <f t="shared" si="117"/>
        <v>0</v>
      </c>
      <c r="AN415" s="15">
        <f t="shared" si="117"/>
        <v>0</v>
      </c>
      <c r="AO415" s="15">
        <f t="shared" si="117"/>
        <v>0</v>
      </c>
      <c r="AP415" s="15">
        <f t="shared" si="117"/>
        <v>0</v>
      </c>
    </row>
    <row r="416" spans="2:42" ht="15.75">
      <c r="B416" s="46"/>
      <c r="C416" s="347"/>
      <c r="D416" s="14" t="s">
        <v>48</v>
      </c>
      <c r="E416" s="344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>
      <c r="B417" s="46"/>
      <c r="C417" s="347"/>
      <c r="D417" s="14" t="s">
        <v>49</v>
      </c>
      <c r="E417" s="344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>
      <c r="B418" s="46"/>
      <c r="C418" s="347"/>
      <c r="D418" s="14" t="s">
        <v>50</v>
      </c>
      <c r="E418" s="344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>
      <c r="B419" s="46"/>
      <c r="C419" s="348"/>
      <c r="D419" s="18" t="s">
        <v>51</v>
      </c>
      <c r="E419" s="345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>
      <c r="B420" s="46"/>
      <c r="C420" s="349" t="s">
        <v>69</v>
      </c>
      <c r="D420" s="12" t="s">
        <v>47</v>
      </c>
      <c r="E420" s="343" t="s">
        <v>26</v>
      </c>
      <c r="F420" s="15">
        <v>1</v>
      </c>
      <c r="G420" s="15">
        <f t="shared" ref="G420:Q420" si="118">G421+G422+G423+G424</f>
        <v>0</v>
      </c>
      <c r="H420" s="15">
        <f t="shared" si="118"/>
        <v>0</v>
      </c>
      <c r="I420" s="15">
        <f t="shared" si="118"/>
        <v>0</v>
      </c>
      <c r="J420" s="15">
        <f t="shared" si="118"/>
        <v>0</v>
      </c>
      <c r="K420" s="15">
        <f t="shared" si="118"/>
        <v>0</v>
      </c>
      <c r="L420" s="15">
        <f t="shared" si="118"/>
        <v>0</v>
      </c>
      <c r="M420" s="15">
        <f t="shared" si="118"/>
        <v>0</v>
      </c>
      <c r="N420" s="15">
        <f t="shared" si="118"/>
        <v>0</v>
      </c>
      <c r="O420" s="15">
        <f t="shared" si="118"/>
        <v>0</v>
      </c>
      <c r="P420" s="15">
        <f t="shared" si="118"/>
        <v>0</v>
      </c>
      <c r="Q420" s="15">
        <f t="shared" si="118"/>
        <v>0</v>
      </c>
      <c r="R420" s="64">
        <v>0</v>
      </c>
      <c r="S420" s="64">
        <v>0</v>
      </c>
      <c r="T420" s="64">
        <v>0</v>
      </c>
      <c r="U420" s="64">
        <v>1</v>
      </c>
      <c r="V420" s="64">
        <v>0</v>
      </c>
      <c r="W420" s="64">
        <v>0</v>
      </c>
      <c r="X420" s="64">
        <v>0</v>
      </c>
      <c r="Y420" s="64">
        <v>0</v>
      </c>
      <c r="Z420" s="64">
        <v>0</v>
      </c>
      <c r="AA420" s="64">
        <v>0</v>
      </c>
      <c r="AB420" s="64">
        <v>0</v>
      </c>
      <c r="AC420" s="64">
        <v>0</v>
      </c>
      <c r="AD420" s="64">
        <v>0</v>
      </c>
      <c r="AE420" s="15">
        <f t="shared" ref="AE420:AP420" si="119">AE421+AE422+AE423+AE424</f>
        <v>0</v>
      </c>
      <c r="AF420" s="15">
        <f t="shared" si="119"/>
        <v>0</v>
      </c>
      <c r="AG420" s="15">
        <f t="shared" si="119"/>
        <v>0</v>
      </c>
      <c r="AH420" s="15">
        <f t="shared" si="119"/>
        <v>0</v>
      </c>
      <c r="AI420" s="15">
        <f t="shared" si="119"/>
        <v>0</v>
      </c>
      <c r="AJ420" s="15">
        <f t="shared" si="119"/>
        <v>0</v>
      </c>
      <c r="AK420" s="15">
        <f t="shared" si="119"/>
        <v>0</v>
      </c>
      <c r="AL420" s="15">
        <f t="shared" si="119"/>
        <v>0</v>
      </c>
      <c r="AM420" s="15">
        <f t="shared" si="119"/>
        <v>0</v>
      </c>
      <c r="AN420" s="15">
        <f t="shared" si="119"/>
        <v>0</v>
      </c>
      <c r="AO420" s="15">
        <f t="shared" si="119"/>
        <v>0</v>
      </c>
      <c r="AP420" s="15">
        <f t="shared" si="119"/>
        <v>0</v>
      </c>
    </row>
    <row r="421" spans="2:42" ht="15.75">
      <c r="B421" s="46"/>
      <c r="C421" s="350"/>
      <c r="D421" s="26" t="s">
        <v>48</v>
      </c>
      <c r="E421" s="344"/>
      <c r="F421" s="27">
        <v>1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>
        <v>1</v>
      </c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>
      <c r="B422" s="46"/>
      <c r="C422" s="350"/>
      <c r="D422" s="26" t="s">
        <v>49</v>
      </c>
      <c r="E422" s="344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>
      <c r="B423" s="46"/>
      <c r="C423" s="350"/>
      <c r="D423" s="26" t="s">
        <v>50</v>
      </c>
      <c r="E423" s="344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4"/>
      <c r="S423" s="64"/>
      <c r="T423" s="64"/>
      <c r="U423" s="64"/>
      <c r="V423" s="64">
        <v>0</v>
      </c>
      <c r="W423" s="64">
        <v>0</v>
      </c>
      <c r="X423" s="64">
        <v>0</v>
      </c>
      <c r="Y423" s="64">
        <v>0</v>
      </c>
      <c r="Z423" s="64">
        <v>0</v>
      </c>
      <c r="AA423" s="64">
        <v>0</v>
      </c>
      <c r="AB423" s="64">
        <v>0</v>
      </c>
      <c r="AC423" s="64">
        <v>0</v>
      </c>
      <c r="AD423" s="64">
        <v>0</v>
      </c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>
      <c r="B424" s="46"/>
      <c r="C424" s="351"/>
      <c r="D424" s="18" t="s">
        <v>51</v>
      </c>
      <c r="E424" s="345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>
      <c r="B427" s="1"/>
      <c r="C427" s="396" t="s">
        <v>174</v>
      </c>
      <c r="D427" s="397"/>
      <c r="E427" s="397"/>
      <c r="F427" s="397"/>
      <c r="G427" s="397"/>
      <c r="H427" s="397"/>
      <c r="I427" s="397"/>
      <c r="J427" s="397"/>
      <c r="K427" s="397"/>
      <c r="L427" s="397"/>
      <c r="M427" s="397"/>
      <c r="N427" s="397"/>
      <c r="O427" s="397"/>
      <c r="P427" s="397"/>
      <c r="Q427" s="397"/>
      <c r="R427" s="397"/>
      <c r="S427" s="397"/>
      <c r="T427" s="397"/>
      <c r="U427" s="397"/>
      <c r="V427" s="397"/>
      <c r="W427" s="397"/>
      <c r="X427" s="397"/>
      <c r="Y427" s="397"/>
      <c r="Z427" s="397"/>
      <c r="AA427" s="397"/>
      <c r="AB427" s="397"/>
      <c r="AC427" s="397"/>
      <c r="AD427" s="397"/>
      <c r="AE427" s="397"/>
      <c r="AF427" s="397"/>
      <c r="AG427" s="397"/>
      <c r="AH427" s="397"/>
      <c r="AI427" s="397"/>
      <c r="AJ427" s="397"/>
      <c r="AK427" s="397"/>
      <c r="AL427" s="397"/>
      <c r="AM427" s="397"/>
      <c r="AN427" s="397"/>
      <c r="AO427" s="397"/>
      <c r="AP427" s="397"/>
    </row>
    <row r="428" spans="2:42" ht="15.7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>
      <c r="B430" s="352" t="s">
        <v>70</v>
      </c>
      <c r="C430" s="392" t="s">
        <v>85</v>
      </c>
      <c r="D430" s="392"/>
      <c r="E430" s="398" t="s">
        <v>29</v>
      </c>
      <c r="F430" s="401" t="s">
        <v>30</v>
      </c>
      <c r="G430" s="404" t="s">
        <v>123</v>
      </c>
      <c r="H430" s="405"/>
      <c r="I430" s="405"/>
      <c r="J430" s="405"/>
      <c r="K430" s="405"/>
      <c r="L430" s="405"/>
      <c r="M430" s="405"/>
      <c r="N430" s="405"/>
      <c r="O430" s="405"/>
      <c r="P430" s="405"/>
      <c r="Q430" s="405"/>
      <c r="R430" s="405"/>
      <c r="S430" s="405"/>
      <c r="T430" s="405"/>
      <c r="U430" s="405"/>
      <c r="V430" s="405"/>
      <c r="W430" s="405"/>
      <c r="X430" s="405"/>
      <c r="Y430" s="405"/>
      <c r="Z430" s="405"/>
      <c r="AA430" s="405"/>
      <c r="AB430" s="405"/>
      <c r="AC430" s="405"/>
      <c r="AD430" s="405"/>
      <c r="AE430" s="405"/>
      <c r="AF430" s="405"/>
      <c r="AG430" s="405"/>
      <c r="AH430" s="405"/>
      <c r="AI430" s="405"/>
      <c r="AJ430" s="405"/>
      <c r="AK430" s="405"/>
      <c r="AL430" s="405"/>
      <c r="AM430" s="405"/>
      <c r="AN430" s="405"/>
      <c r="AO430" s="405"/>
      <c r="AP430" s="406"/>
    </row>
    <row r="431" spans="2:42" ht="18.75">
      <c r="B431" s="353"/>
      <c r="C431" s="392"/>
      <c r="D431" s="392"/>
      <c r="E431" s="399"/>
      <c r="F431" s="402"/>
      <c r="G431" s="407" t="s">
        <v>31</v>
      </c>
      <c r="H431" s="390"/>
      <c r="I431" s="390"/>
      <c r="J431" s="390" t="s">
        <v>32</v>
      </c>
      <c r="K431" s="390"/>
      <c r="L431" s="390"/>
      <c r="M431" s="390" t="s">
        <v>33</v>
      </c>
      <c r="N431" s="390"/>
      <c r="O431" s="390"/>
      <c r="P431" s="390" t="s">
        <v>34</v>
      </c>
      <c r="Q431" s="390"/>
      <c r="R431" s="390"/>
      <c r="S431" s="390" t="s">
        <v>35</v>
      </c>
      <c r="T431" s="390"/>
      <c r="U431" s="390"/>
      <c r="V431" s="390" t="s">
        <v>36</v>
      </c>
      <c r="W431" s="390"/>
      <c r="X431" s="390"/>
      <c r="Y431" s="390" t="s">
        <v>37</v>
      </c>
      <c r="Z431" s="390"/>
      <c r="AA431" s="390"/>
      <c r="AB431" s="390" t="s">
        <v>38</v>
      </c>
      <c r="AC431" s="390"/>
      <c r="AD431" s="390"/>
      <c r="AE431" s="390" t="s">
        <v>39</v>
      </c>
      <c r="AF431" s="390"/>
      <c r="AG431" s="390"/>
      <c r="AH431" s="390" t="s">
        <v>40</v>
      </c>
      <c r="AI431" s="390"/>
      <c r="AJ431" s="390"/>
      <c r="AK431" s="390" t="s">
        <v>41</v>
      </c>
      <c r="AL431" s="390"/>
      <c r="AM431" s="390"/>
      <c r="AN431" s="390" t="s">
        <v>42</v>
      </c>
      <c r="AO431" s="390"/>
      <c r="AP431" s="391"/>
    </row>
    <row r="432" spans="2:42" ht="32.25" thickBot="1">
      <c r="B432" s="353"/>
      <c r="C432" s="392"/>
      <c r="D432" s="392"/>
      <c r="E432" s="400"/>
      <c r="F432" s="403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>
      <c r="B433" s="354"/>
      <c r="C433" s="392">
        <v>1</v>
      </c>
      <c r="D433" s="392"/>
      <c r="E433" s="50">
        <v>2</v>
      </c>
      <c r="F433" s="51">
        <v>3</v>
      </c>
      <c r="G433" s="393">
        <v>4</v>
      </c>
      <c r="H433" s="393"/>
      <c r="I433" s="393"/>
      <c r="J433" s="393">
        <v>5</v>
      </c>
      <c r="K433" s="393"/>
      <c r="L433" s="393"/>
      <c r="M433" s="393">
        <v>6</v>
      </c>
      <c r="N433" s="393"/>
      <c r="O433" s="393"/>
      <c r="P433" s="393">
        <v>7</v>
      </c>
      <c r="Q433" s="393"/>
      <c r="R433" s="393"/>
      <c r="S433" s="393">
        <v>8</v>
      </c>
      <c r="T433" s="393"/>
      <c r="U433" s="393"/>
      <c r="V433" s="393">
        <v>9</v>
      </c>
      <c r="W433" s="393"/>
      <c r="X433" s="393"/>
      <c r="Y433" s="393">
        <v>10</v>
      </c>
      <c r="Z433" s="393"/>
      <c r="AA433" s="393"/>
      <c r="AB433" s="393">
        <v>11</v>
      </c>
      <c r="AC433" s="393"/>
      <c r="AD433" s="393"/>
      <c r="AE433" s="393">
        <v>12</v>
      </c>
      <c r="AF433" s="393"/>
      <c r="AG433" s="393"/>
      <c r="AH433" s="393">
        <v>13</v>
      </c>
      <c r="AI433" s="393"/>
      <c r="AJ433" s="393"/>
      <c r="AK433" s="393">
        <v>14</v>
      </c>
      <c r="AL433" s="393"/>
      <c r="AM433" s="393"/>
      <c r="AN433" s="393">
        <v>15</v>
      </c>
      <c r="AO433" s="393"/>
      <c r="AP433" s="394"/>
    </row>
    <row r="434" spans="2:42" ht="16.5" thickBot="1">
      <c r="B434" s="46"/>
      <c r="C434" s="395" t="s">
        <v>46</v>
      </c>
      <c r="D434" s="395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>
      <c r="B435" s="225">
        <v>1</v>
      </c>
      <c r="C435" s="362" t="s">
        <v>77</v>
      </c>
      <c r="D435" s="14" t="s">
        <v>47</v>
      </c>
      <c r="E435" s="375" t="s">
        <v>23</v>
      </c>
      <c r="F435" s="13">
        <v>1</v>
      </c>
      <c r="G435" s="13">
        <f t="shared" ref="G435:U435" si="120">SUM(G436:G439)</f>
        <v>0</v>
      </c>
      <c r="H435" s="13">
        <f t="shared" si="120"/>
        <v>0</v>
      </c>
      <c r="I435" s="13">
        <f t="shared" si="120"/>
        <v>0</v>
      </c>
      <c r="J435" s="13">
        <f t="shared" si="120"/>
        <v>0</v>
      </c>
      <c r="K435" s="13">
        <f t="shared" si="120"/>
        <v>0</v>
      </c>
      <c r="L435" s="13">
        <f t="shared" si="120"/>
        <v>0</v>
      </c>
      <c r="M435" s="13">
        <f t="shared" si="120"/>
        <v>0</v>
      </c>
      <c r="N435" s="13">
        <f t="shared" si="120"/>
        <v>0</v>
      </c>
      <c r="O435" s="13">
        <f t="shared" si="120"/>
        <v>0</v>
      </c>
      <c r="P435" s="13">
        <f t="shared" si="120"/>
        <v>0</v>
      </c>
      <c r="Q435" s="13">
        <f t="shared" si="120"/>
        <v>0</v>
      </c>
      <c r="R435" s="13">
        <f t="shared" si="120"/>
        <v>0</v>
      </c>
      <c r="S435" s="13">
        <f t="shared" si="120"/>
        <v>0</v>
      </c>
      <c r="T435" s="13">
        <f t="shared" si="120"/>
        <v>0</v>
      </c>
      <c r="U435" s="13">
        <f t="shared" si="120"/>
        <v>0</v>
      </c>
      <c r="V435" s="57">
        <v>0</v>
      </c>
      <c r="W435" s="57">
        <v>0.5</v>
      </c>
      <c r="X435" s="57">
        <v>0.5</v>
      </c>
      <c r="Y435" s="57">
        <v>0</v>
      </c>
      <c r="Z435" s="57">
        <v>0</v>
      </c>
      <c r="AA435" s="57">
        <v>0</v>
      </c>
      <c r="AB435" s="57">
        <v>0</v>
      </c>
      <c r="AC435" s="57">
        <v>0</v>
      </c>
      <c r="AD435" s="57">
        <v>0</v>
      </c>
      <c r="AE435" s="57">
        <v>0</v>
      </c>
      <c r="AF435" s="57">
        <v>0</v>
      </c>
      <c r="AG435" s="57">
        <v>0</v>
      </c>
      <c r="AH435" s="58">
        <v>0</v>
      </c>
      <c r="AI435" s="58">
        <v>0</v>
      </c>
      <c r="AJ435" s="58">
        <v>0</v>
      </c>
      <c r="AK435" s="13">
        <f t="shared" ref="AK435:AP435" si="121">SUM(AK436:AK439)</f>
        <v>0</v>
      </c>
      <c r="AL435" s="13">
        <f t="shared" si="121"/>
        <v>0</v>
      </c>
      <c r="AM435" s="13">
        <f t="shared" si="121"/>
        <v>0</v>
      </c>
      <c r="AN435" s="13">
        <f t="shared" si="121"/>
        <v>0</v>
      </c>
      <c r="AO435" s="13">
        <f t="shared" si="121"/>
        <v>0</v>
      </c>
      <c r="AP435" s="13">
        <f t="shared" si="121"/>
        <v>0</v>
      </c>
    </row>
    <row r="436" spans="2:42" ht="15.75">
      <c r="B436" s="225"/>
      <c r="C436" s="362"/>
      <c r="D436" s="14" t="s">
        <v>48</v>
      </c>
      <c r="E436" s="372"/>
      <c r="F436" s="15">
        <v>1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>
        <v>0.5</v>
      </c>
      <c r="X436" s="16">
        <v>0.5</v>
      </c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>
      <c r="B437" s="225"/>
      <c r="C437" s="362"/>
      <c r="D437" s="14" t="s">
        <v>49</v>
      </c>
      <c r="E437" s="372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>
      <c r="B438" s="225"/>
      <c r="C438" s="362"/>
      <c r="D438" s="14" t="s">
        <v>50</v>
      </c>
      <c r="E438" s="372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7">
        <v>0</v>
      </c>
      <c r="W438" s="57">
        <v>0</v>
      </c>
      <c r="X438" s="57">
        <v>0</v>
      </c>
      <c r="Y438" s="57">
        <v>0</v>
      </c>
      <c r="Z438" s="57">
        <v>0</v>
      </c>
      <c r="AA438" s="57">
        <v>0</v>
      </c>
      <c r="AB438" s="57">
        <v>0</v>
      </c>
      <c r="AC438" s="57">
        <v>0</v>
      </c>
      <c r="AD438" s="57">
        <v>0</v>
      </c>
      <c r="AE438" s="57">
        <v>0</v>
      </c>
      <c r="AF438" s="57">
        <v>0</v>
      </c>
      <c r="AG438" s="57">
        <v>0</v>
      </c>
      <c r="AH438" s="58">
        <v>0</v>
      </c>
      <c r="AI438" s="58">
        <v>0</v>
      </c>
      <c r="AJ438" s="58">
        <v>0</v>
      </c>
      <c r="AK438" s="16"/>
      <c r="AL438" s="16"/>
      <c r="AM438" s="16"/>
      <c r="AN438" s="16"/>
      <c r="AO438" s="16"/>
      <c r="AP438" s="17"/>
    </row>
    <row r="439" spans="2:42" ht="16.5" thickBot="1">
      <c r="B439" s="225"/>
      <c r="C439" s="362"/>
      <c r="D439" s="14" t="s">
        <v>51</v>
      </c>
      <c r="E439" s="376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>
      <c r="B440" s="225">
        <v>2</v>
      </c>
      <c r="C440" s="362" t="s">
        <v>78</v>
      </c>
      <c r="D440" s="14" t="s">
        <v>47</v>
      </c>
      <c r="E440" s="371" t="s">
        <v>23</v>
      </c>
      <c r="F440" s="23"/>
      <c r="G440" s="23">
        <f t="shared" ref="G440:X440" si="122">G441+G442+G443+G444</f>
        <v>0</v>
      </c>
      <c r="H440" s="23">
        <f t="shared" si="122"/>
        <v>0</v>
      </c>
      <c r="I440" s="23">
        <f t="shared" si="122"/>
        <v>0</v>
      </c>
      <c r="J440" s="23">
        <f t="shared" si="122"/>
        <v>0</v>
      </c>
      <c r="K440" s="23">
        <f t="shared" si="122"/>
        <v>0</v>
      </c>
      <c r="L440" s="23">
        <f t="shared" si="122"/>
        <v>0</v>
      </c>
      <c r="M440" s="23">
        <f t="shared" si="122"/>
        <v>0</v>
      </c>
      <c r="N440" s="23">
        <f t="shared" si="122"/>
        <v>0</v>
      </c>
      <c r="O440" s="23">
        <f t="shared" si="122"/>
        <v>0</v>
      </c>
      <c r="P440" s="23">
        <f t="shared" si="122"/>
        <v>0</v>
      </c>
      <c r="Q440" s="23">
        <f t="shared" si="122"/>
        <v>0</v>
      </c>
      <c r="R440" s="23">
        <f t="shared" si="122"/>
        <v>0</v>
      </c>
      <c r="S440" s="23">
        <f t="shared" si="122"/>
        <v>0</v>
      </c>
      <c r="T440" s="23">
        <f t="shared" si="122"/>
        <v>0</v>
      </c>
      <c r="U440" s="23">
        <f t="shared" si="122"/>
        <v>0</v>
      </c>
      <c r="V440" s="23">
        <f t="shared" si="122"/>
        <v>0</v>
      </c>
      <c r="W440" s="23">
        <f t="shared" si="122"/>
        <v>0</v>
      </c>
      <c r="X440" s="23">
        <f t="shared" si="122"/>
        <v>0</v>
      </c>
      <c r="Y440" s="59">
        <v>0</v>
      </c>
      <c r="Z440" s="59">
        <v>0</v>
      </c>
      <c r="AA440" s="59">
        <v>0</v>
      </c>
      <c r="AB440" s="59">
        <v>0</v>
      </c>
      <c r="AC440" s="59">
        <v>0</v>
      </c>
      <c r="AD440" s="59">
        <v>0</v>
      </c>
      <c r="AE440" s="59">
        <v>0</v>
      </c>
      <c r="AF440" s="59">
        <v>0</v>
      </c>
      <c r="AG440" s="59">
        <v>0</v>
      </c>
      <c r="AH440" s="59">
        <v>0</v>
      </c>
      <c r="AI440" s="59">
        <v>0</v>
      </c>
      <c r="AJ440" s="59">
        <v>0</v>
      </c>
      <c r="AK440" s="23">
        <f t="shared" ref="AK440:AP440" si="123">AK441+AK442+AK443+AK444</f>
        <v>0</v>
      </c>
      <c r="AL440" s="23">
        <f t="shared" si="123"/>
        <v>0</v>
      </c>
      <c r="AM440" s="23">
        <f t="shared" si="123"/>
        <v>0</v>
      </c>
      <c r="AN440" s="23">
        <f t="shared" si="123"/>
        <v>0</v>
      </c>
      <c r="AO440" s="23">
        <f t="shared" si="123"/>
        <v>0</v>
      </c>
      <c r="AP440" s="23">
        <f t="shared" si="123"/>
        <v>0</v>
      </c>
    </row>
    <row r="441" spans="2:42" ht="15.75">
      <c r="B441" s="225"/>
      <c r="C441" s="362"/>
      <c r="D441" s="14" t="s">
        <v>48</v>
      </c>
      <c r="E441" s="372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>
      <c r="B442" s="225"/>
      <c r="C442" s="362"/>
      <c r="D442" s="14" t="s">
        <v>49</v>
      </c>
      <c r="E442" s="372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>
      <c r="B443" s="225"/>
      <c r="C443" s="362"/>
      <c r="D443" s="14" t="s">
        <v>50</v>
      </c>
      <c r="E443" s="372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9">
        <v>0</v>
      </c>
      <c r="Z443" s="59">
        <v>0</v>
      </c>
      <c r="AA443" s="59">
        <v>0</v>
      </c>
      <c r="AB443" s="59">
        <v>0</v>
      </c>
      <c r="AC443" s="59">
        <v>0</v>
      </c>
      <c r="AD443" s="59">
        <v>0</v>
      </c>
      <c r="AE443" s="59">
        <v>0</v>
      </c>
      <c r="AF443" s="59">
        <v>0</v>
      </c>
      <c r="AG443" s="59">
        <v>0</v>
      </c>
      <c r="AH443" s="59">
        <v>0</v>
      </c>
      <c r="AI443" s="59">
        <v>0</v>
      </c>
      <c r="AJ443" s="59">
        <v>0</v>
      </c>
      <c r="AK443" s="16"/>
      <c r="AL443" s="16"/>
      <c r="AM443" s="16"/>
      <c r="AN443" s="16"/>
      <c r="AO443" s="16"/>
      <c r="AP443" s="17"/>
    </row>
    <row r="444" spans="2:42" ht="16.5" thickBot="1">
      <c r="B444" s="225"/>
      <c r="C444" s="362"/>
      <c r="D444" s="14" t="s">
        <v>51</v>
      </c>
      <c r="E444" s="373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>
      <c r="B445" s="204"/>
      <c r="C445" s="362" t="s">
        <v>52</v>
      </c>
      <c r="D445" s="14" t="s">
        <v>47</v>
      </c>
      <c r="E445" s="375" t="s">
        <v>23</v>
      </c>
      <c r="F445" s="15">
        <v>1</v>
      </c>
      <c r="G445" s="15">
        <f t="shared" ref="G445:U445" si="124">G446+G447+G448+G449</f>
        <v>0</v>
      </c>
      <c r="H445" s="15">
        <f t="shared" si="124"/>
        <v>0</v>
      </c>
      <c r="I445" s="15">
        <f t="shared" si="124"/>
        <v>0</v>
      </c>
      <c r="J445" s="15">
        <f t="shared" si="124"/>
        <v>0</v>
      </c>
      <c r="K445" s="15">
        <f t="shared" si="124"/>
        <v>0</v>
      </c>
      <c r="L445" s="15">
        <f t="shared" si="124"/>
        <v>0</v>
      </c>
      <c r="M445" s="15">
        <f t="shared" si="124"/>
        <v>0</v>
      </c>
      <c r="N445" s="15">
        <f t="shared" si="124"/>
        <v>0</v>
      </c>
      <c r="O445" s="15">
        <f t="shared" si="124"/>
        <v>0</v>
      </c>
      <c r="P445" s="15">
        <f t="shared" si="124"/>
        <v>0</v>
      </c>
      <c r="Q445" s="15">
        <f t="shared" si="124"/>
        <v>0</v>
      </c>
      <c r="R445" s="15">
        <f t="shared" si="124"/>
        <v>0</v>
      </c>
      <c r="S445" s="15">
        <f t="shared" si="124"/>
        <v>0</v>
      </c>
      <c r="T445" s="15">
        <f t="shared" si="124"/>
        <v>0</v>
      </c>
      <c r="U445" s="15">
        <f t="shared" si="124"/>
        <v>0</v>
      </c>
      <c r="V445" s="58">
        <v>0</v>
      </c>
      <c r="W445" s="58">
        <v>0</v>
      </c>
      <c r="X445" s="58">
        <v>1</v>
      </c>
      <c r="Y445" s="58">
        <v>0</v>
      </c>
      <c r="Z445" s="58">
        <v>0</v>
      </c>
      <c r="AA445" s="58">
        <v>0</v>
      </c>
      <c r="AB445" s="58">
        <v>0</v>
      </c>
      <c r="AC445" s="58">
        <v>0</v>
      </c>
      <c r="AD445" s="58">
        <v>0</v>
      </c>
      <c r="AE445" s="58">
        <v>0</v>
      </c>
      <c r="AF445" s="58">
        <v>0</v>
      </c>
      <c r="AG445" s="58">
        <v>0</v>
      </c>
      <c r="AH445" s="58">
        <v>0</v>
      </c>
      <c r="AI445" s="58">
        <v>0</v>
      </c>
      <c r="AJ445" s="58">
        <v>0</v>
      </c>
      <c r="AK445" s="15">
        <f t="shared" ref="AK445:AP445" si="125">AK446+AK447+AK448+AK449</f>
        <v>0</v>
      </c>
      <c r="AL445" s="15">
        <f t="shared" si="125"/>
        <v>0</v>
      </c>
      <c r="AM445" s="15">
        <f t="shared" si="125"/>
        <v>0</v>
      </c>
      <c r="AN445" s="15">
        <f t="shared" si="125"/>
        <v>0</v>
      </c>
      <c r="AO445" s="15">
        <f t="shared" si="125"/>
        <v>0</v>
      </c>
      <c r="AP445" s="15">
        <f t="shared" si="125"/>
        <v>0</v>
      </c>
    </row>
    <row r="446" spans="2:42" ht="15.75">
      <c r="B446" s="226"/>
      <c r="C446" s="374"/>
      <c r="D446" s="14" t="s">
        <v>48</v>
      </c>
      <c r="E446" s="372"/>
      <c r="F446" s="15">
        <v>1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>
        <v>1</v>
      </c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>
      <c r="B447" s="226"/>
      <c r="C447" s="374"/>
      <c r="D447" s="14" t="s">
        <v>49</v>
      </c>
      <c r="E447" s="372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>
      <c r="B448" s="226"/>
      <c r="C448" s="374"/>
      <c r="D448" s="14" t="s">
        <v>50</v>
      </c>
      <c r="E448" s="372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8">
        <v>0</v>
      </c>
      <c r="W448" s="58">
        <v>0</v>
      </c>
      <c r="X448" s="58">
        <v>0</v>
      </c>
      <c r="Y448" s="58">
        <v>0</v>
      </c>
      <c r="Z448" s="58">
        <v>0</v>
      </c>
      <c r="AA448" s="58">
        <v>0</v>
      </c>
      <c r="AB448" s="58">
        <v>0</v>
      </c>
      <c r="AC448" s="58">
        <v>0</v>
      </c>
      <c r="AD448" s="58">
        <v>0</v>
      </c>
      <c r="AE448" s="58">
        <v>0</v>
      </c>
      <c r="AF448" s="58">
        <v>0</v>
      </c>
      <c r="AG448" s="58">
        <v>0</v>
      </c>
      <c r="AH448" s="58">
        <v>0</v>
      </c>
      <c r="AI448" s="58">
        <v>0</v>
      </c>
      <c r="AJ448" s="58">
        <v>0</v>
      </c>
      <c r="AK448" s="16"/>
      <c r="AL448" s="16"/>
      <c r="AM448" s="16"/>
      <c r="AN448" s="16"/>
      <c r="AO448" s="16"/>
      <c r="AP448" s="17"/>
    </row>
    <row r="449" spans="2:42" ht="16.5" thickBot="1">
      <c r="B449" s="205"/>
      <c r="C449" s="374"/>
      <c r="D449" s="14" t="s">
        <v>51</v>
      </c>
      <c r="E449" s="376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>
      <c r="B450" s="46"/>
      <c r="C450" s="377" t="s">
        <v>53</v>
      </c>
      <c r="D450" s="22" t="s">
        <v>47</v>
      </c>
      <c r="E450" s="379" t="s">
        <v>23</v>
      </c>
      <c r="F450" s="15">
        <f>F451+F452+F453+F454</f>
        <v>0</v>
      </c>
      <c r="G450" s="15">
        <f t="shared" ref="G450:AP450" si="126">G451+G452+G453+G454</f>
        <v>0</v>
      </c>
      <c r="H450" s="15">
        <f t="shared" si="126"/>
        <v>0</v>
      </c>
      <c r="I450" s="15">
        <f t="shared" si="126"/>
        <v>0</v>
      </c>
      <c r="J450" s="15">
        <f t="shared" si="126"/>
        <v>0</v>
      </c>
      <c r="K450" s="15">
        <f t="shared" si="126"/>
        <v>0</v>
      </c>
      <c r="L450" s="15">
        <f t="shared" si="126"/>
        <v>0</v>
      </c>
      <c r="M450" s="15">
        <f t="shared" si="126"/>
        <v>0</v>
      </c>
      <c r="N450" s="15">
        <f t="shared" si="126"/>
        <v>0</v>
      </c>
      <c r="O450" s="15">
        <f t="shared" si="126"/>
        <v>0</v>
      </c>
      <c r="P450" s="15">
        <f t="shared" si="126"/>
        <v>0</v>
      </c>
      <c r="Q450" s="15">
        <f t="shared" si="126"/>
        <v>0</v>
      </c>
      <c r="R450" s="15">
        <f t="shared" si="126"/>
        <v>0</v>
      </c>
      <c r="S450" s="15">
        <f t="shared" si="126"/>
        <v>0</v>
      </c>
      <c r="T450" s="15">
        <f t="shared" si="126"/>
        <v>0</v>
      </c>
      <c r="U450" s="15">
        <f t="shared" si="126"/>
        <v>0</v>
      </c>
      <c r="V450" s="15">
        <f t="shared" si="126"/>
        <v>0</v>
      </c>
      <c r="W450" s="15">
        <f t="shared" si="126"/>
        <v>0</v>
      </c>
      <c r="X450" s="15">
        <f t="shared" si="126"/>
        <v>0</v>
      </c>
      <c r="Y450" s="15">
        <f t="shared" si="126"/>
        <v>0</v>
      </c>
      <c r="Z450" s="15">
        <f t="shared" si="126"/>
        <v>0</v>
      </c>
      <c r="AA450" s="15">
        <f t="shared" si="126"/>
        <v>0</v>
      </c>
      <c r="AB450" s="15">
        <f t="shared" si="126"/>
        <v>0</v>
      </c>
      <c r="AC450" s="15">
        <f t="shared" si="126"/>
        <v>0</v>
      </c>
      <c r="AD450" s="15">
        <f t="shared" si="126"/>
        <v>0</v>
      </c>
      <c r="AE450" s="15">
        <f t="shared" si="126"/>
        <v>0</v>
      </c>
      <c r="AF450" s="15">
        <f t="shared" si="126"/>
        <v>0</v>
      </c>
      <c r="AG450" s="15">
        <f t="shared" si="126"/>
        <v>0</v>
      </c>
      <c r="AH450" s="15">
        <f t="shared" si="126"/>
        <v>0</v>
      </c>
      <c r="AI450" s="15">
        <f t="shared" si="126"/>
        <v>0</v>
      </c>
      <c r="AJ450" s="15">
        <f t="shared" si="126"/>
        <v>0</v>
      </c>
      <c r="AK450" s="15">
        <f t="shared" si="126"/>
        <v>0</v>
      </c>
      <c r="AL450" s="15">
        <f t="shared" si="126"/>
        <v>0</v>
      </c>
      <c r="AM450" s="15">
        <f t="shared" si="126"/>
        <v>0</v>
      </c>
      <c r="AN450" s="15">
        <f t="shared" si="126"/>
        <v>0</v>
      </c>
      <c r="AO450" s="15">
        <f t="shared" si="126"/>
        <v>0</v>
      </c>
      <c r="AP450" s="15">
        <f t="shared" si="126"/>
        <v>0</v>
      </c>
    </row>
    <row r="451" spans="2:42" ht="15.75">
      <c r="B451" s="46"/>
      <c r="C451" s="374"/>
      <c r="D451" s="14" t="s">
        <v>48</v>
      </c>
      <c r="E451" s="380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>
      <c r="B452" s="46"/>
      <c r="C452" s="374"/>
      <c r="D452" s="14" t="s">
        <v>49</v>
      </c>
      <c r="E452" s="380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>
      <c r="B453" s="46"/>
      <c r="C453" s="374"/>
      <c r="D453" s="14" t="s">
        <v>50</v>
      </c>
      <c r="E453" s="380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>
      <c r="B454" s="46"/>
      <c r="C454" s="378"/>
      <c r="D454" s="26" t="s">
        <v>51</v>
      </c>
      <c r="E454" s="381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>
      <c r="B455" s="46"/>
      <c r="C455" s="359" t="s">
        <v>54</v>
      </c>
      <c r="D455" s="12" t="s">
        <v>47</v>
      </c>
      <c r="E455" s="382" t="s">
        <v>23</v>
      </c>
      <c r="F455" s="15">
        <f>F456+F457+F458+F459</f>
        <v>0</v>
      </c>
      <c r="G455" s="15">
        <f t="shared" ref="G455:AP455" si="127">G456+G457+G458+G459</f>
        <v>0</v>
      </c>
      <c r="H455" s="15">
        <f t="shared" si="127"/>
        <v>0</v>
      </c>
      <c r="I455" s="15">
        <f t="shared" si="127"/>
        <v>0</v>
      </c>
      <c r="J455" s="15">
        <f t="shared" si="127"/>
        <v>0</v>
      </c>
      <c r="K455" s="15">
        <f t="shared" si="127"/>
        <v>0</v>
      </c>
      <c r="L455" s="15">
        <f t="shared" si="127"/>
        <v>0</v>
      </c>
      <c r="M455" s="15">
        <f t="shared" si="127"/>
        <v>0</v>
      </c>
      <c r="N455" s="15">
        <f t="shared" si="127"/>
        <v>0</v>
      </c>
      <c r="O455" s="15">
        <f t="shared" si="127"/>
        <v>0</v>
      </c>
      <c r="P455" s="15">
        <f t="shared" si="127"/>
        <v>0</v>
      </c>
      <c r="Q455" s="15">
        <f t="shared" si="127"/>
        <v>0</v>
      </c>
      <c r="R455" s="15">
        <f t="shared" si="127"/>
        <v>0</v>
      </c>
      <c r="S455" s="15">
        <f t="shared" si="127"/>
        <v>0</v>
      </c>
      <c r="T455" s="15">
        <f t="shared" si="127"/>
        <v>0</v>
      </c>
      <c r="U455" s="15">
        <f t="shared" si="127"/>
        <v>0</v>
      </c>
      <c r="V455" s="15">
        <f t="shared" si="127"/>
        <v>0</v>
      </c>
      <c r="W455" s="15">
        <f t="shared" si="127"/>
        <v>0</v>
      </c>
      <c r="X455" s="15">
        <f t="shared" si="127"/>
        <v>0</v>
      </c>
      <c r="Y455" s="15">
        <f t="shared" si="127"/>
        <v>0</v>
      </c>
      <c r="Z455" s="15">
        <f t="shared" si="127"/>
        <v>0</v>
      </c>
      <c r="AA455" s="15">
        <f t="shared" si="127"/>
        <v>0</v>
      </c>
      <c r="AB455" s="15">
        <f t="shared" si="127"/>
        <v>0</v>
      </c>
      <c r="AC455" s="15">
        <f t="shared" si="127"/>
        <v>0</v>
      </c>
      <c r="AD455" s="15">
        <f t="shared" si="127"/>
        <v>0</v>
      </c>
      <c r="AE455" s="15">
        <f t="shared" si="127"/>
        <v>0</v>
      </c>
      <c r="AF455" s="15">
        <f t="shared" si="127"/>
        <v>0</v>
      </c>
      <c r="AG455" s="15">
        <f t="shared" si="127"/>
        <v>0</v>
      </c>
      <c r="AH455" s="15">
        <f t="shared" si="127"/>
        <v>0</v>
      </c>
      <c r="AI455" s="15">
        <f t="shared" si="127"/>
        <v>0</v>
      </c>
      <c r="AJ455" s="15">
        <f t="shared" si="127"/>
        <v>0</v>
      </c>
      <c r="AK455" s="15">
        <f t="shared" si="127"/>
        <v>0</v>
      </c>
      <c r="AL455" s="15">
        <f t="shared" si="127"/>
        <v>0</v>
      </c>
      <c r="AM455" s="15">
        <f t="shared" si="127"/>
        <v>0</v>
      </c>
      <c r="AN455" s="15">
        <f t="shared" si="127"/>
        <v>0</v>
      </c>
      <c r="AO455" s="15">
        <f t="shared" si="127"/>
        <v>0</v>
      </c>
      <c r="AP455" s="15">
        <f t="shared" si="127"/>
        <v>0</v>
      </c>
    </row>
    <row r="456" spans="2:42" ht="15.75">
      <c r="B456" s="46"/>
      <c r="C456" s="360"/>
      <c r="D456" s="14" t="s">
        <v>48</v>
      </c>
      <c r="E456" s="383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>
      <c r="B457" s="46"/>
      <c r="C457" s="360"/>
      <c r="D457" s="14" t="s">
        <v>49</v>
      </c>
      <c r="E457" s="383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>
      <c r="B458" s="46"/>
      <c r="C458" s="360"/>
      <c r="D458" s="14" t="s">
        <v>50</v>
      </c>
      <c r="E458" s="383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>
      <c r="B459" s="46"/>
      <c r="C459" s="361"/>
      <c r="D459" s="18" t="s">
        <v>51</v>
      </c>
      <c r="E459" s="384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>
      <c r="B460" s="46"/>
      <c r="C460" s="377" t="s">
        <v>55</v>
      </c>
      <c r="D460" s="22" t="s">
        <v>47</v>
      </c>
      <c r="E460" s="385" t="s">
        <v>23</v>
      </c>
      <c r="F460" s="15">
        <v>3</v>
      </c>
      <c r="G460" s="15">
        <f t="shared" ref="G460:U460" si="128">G461+G462+G463+G464</f>
        <v>0</v>
      </c>
      <c r="H460" s="15">
        <f t="shared" si="128"/>
        <v>0</v>
      </c>
      <c r="I460" s="15">
        <f t="shared" si="128"/>
        <v>0</v>
      </c>
      <c r="J460" s="15">
        <f t="shared" si="128"/>
        <v>0</v>
      </c>
      <c r="K460" s="15">
        <f t="shared" si="128"/>
        <v>0</v>
      </c>
      <c r="L460" s="15">
        <f t="shared" si="128"/>
        <v>0</v>
      </c>
      <c r="M460" s="15">
        <f t="shared" si="128"/>
        <v>0</v>
      </c>
      <c r="N460" s="15">
        <f t="shared" si="128"/>
        <v>0</v>
      </c>
      <c r="O460" s="15">
        <f t="shared" si="128"/>
        <v>0</v>
      </c>
      <c r="P460" s="15">
        <f t="shared" si="128"/>
        <v>0</v>
      </c>
      <c r="Q460" s="15">
        <f t="shared" si="128"/>
        <v>0</v>
      </c>
      <c r="R460" s="15">
        <f t="shared" si="128"/>
        <v>0</v>
      </c>
      <c r="S460" s="15">
        <v>1</v>
      </c>
      <c r="T460" s="15">
        <f t="shared" si="128"/>
        <v>0</v>
      </c>
      <c r="U460" s="15">
        <f t="shared" si="128"/>
        <v>0</v>
      </c>
      <c r="V460" s="58">
        <v>0</v>
      </c>
      <c r="W460" s="58">
        <v>0</v>
      </c>
      <c r="X460" s="58">
        <v>1</v>
      </c>
      <c r="Y460" s="58">
        <v>0</v>
      </c>
      <c r="Z460" s="58">
        <v>0</v>
      </c>
      <c r="AA460" s="58">
        <v>0</v>
      </c>
      <c r="AB460" s="58">
        <v>1</v>
      </c>
      <c r="AC460" s="58">
        <v>0</v>
      </c>
      <c r="AD460" s="58">
        <v>0</v>
      </c>
      <c r="AE460" s="58">
        <v>0</v>
      </c>
      <c r="AF460" s="58">
        <v>0</v>
      </c>
      <c r="AG460" s="58">
        <v>0</v>
      </c>
      <c r="AH460" s="58">
        <v>0</v>
      </c>
      <c r="AI460" s="58">
        <v>0</v>
      </c>
      <c r="AJ460" s="58">
        <v>0</v>
      </c>
      <c r="AK460" s="15">
        <f t="shared" ref="AK460:AP460" si="129">AK461+AK462+AK463+AK464</f>
        <v>0</v>
      </c>
      <c r="AL460" s="15">
        <f t="shared" si="129"/>
        <v>0</v>
      </c>
      <c r="AM460" s="15">
        <f t="shared" si="129"/>
        <v>0</v>
      </c>
      <c r="AN460" s="15">
        <f t="shared" si="129"/>
        <v>0</v>
      </c>
      <c r="AO460" s="15">
        <f t="shared" si="129"/>
        <v>0</v>
      </c>
      <c r="AP460" s="15">
        <f t="shared" si="129"/>
        <v>0</v>
      </c>
    </row>
    <row r="461" spans="2:42" ht="15.75">
      <c r="B461" s="46"/>
      <c r="C461" s="374"/>
      <c r="D461" s="14" t="s">
        <v>48</v>
      </c>
      <c r="E461" s="383"/>
      <c r="F461" s="15">
        <v>3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>
        <v>1</v>
      </c>
      <c r="T461" s="16"/>
      <c r="U461" s="16"/>
      <c r="V461" s="16"/>
      <c r="W461" s="16"/>
      <c r="X461" s="16">
        <v>1</v>
      </c>
      <c r="Y461" s="16"/>
      <c r="Z461" s="16"/>
      <c r="AA461" s="16"/>
      <c r="AB461" s="16">
        <v>1</v>
      </c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>
      <c r="B462" s="46"/>
      <c r="C462" s="374"/>
      <c r="D462" s="14" t="s">
        <v>49</v>
      </c>
      <c r="E462" s="383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>
      <c r="B463" s="46"/>
      <c r="C463" s="374"/>
      <c r="D463" s="14" t="s">
        <v>50</v>
      </c>
      <c r="E463" s="383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8">
        <v>0</v>
      </c>
      <c r="W463" s="58">
        <v>0</v>
      </c>
      <c r="X463" s="58">
        <v>0</v>
      </c>
      <c r="Y463" s="58">
        <v>0</v>
      </c>
      <c r="Z463" s="58">
        <v>0</v>
      </c>
      <c r="AA463" s="58">
        <v>0</v>
      </c>
      <c r="AB463" s="58">
        <v>0</v>
      </c>
      <c r="AC463" s="58">
        <v>0</v>
      </c>
      <c r="AD463" s="58">
        <v>0</v>
      </c>
      <c r="AE463" s="58">
        <v>0</v>
      </c>
      <c r="AF463" s="58">
        <v>0</v>
      </c>
      <c r="AG463" s="58">
        <v>0</v>
      </c>
      <c r="AH463" s="58">
        <v>0</v>
      </c>
      <c r="AI463" s="58">
        <v>0</v>
      </c>
      <c r="AJ463" s="58">
        <v>0</v>
      </c>
      <c r="AK463" s="16"/>
      <c r="AL463" s="16"/>
      <c r="AM463" s="16"/>
      <c r="AN463" s="16"/>
      <c r="AO463" s="16"/>
      <c r="AP463" s="17"/>
    </row>
    <row r="464" spans="2:42" ht="16.5" thickBot="1">
      <c r="B464" s="46"/>
      <c r="C464" s="378"/>
      <c r="D464" s="26" t="s">
        <v>51</v>
      </c>
      <c r="E464" s="386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>
      <c r="B465" s="46"/>
      <c r="C465" s="346" t="s">
        <v>56</v>
      </c>
      <c r="D465" s="12" t="s">
        <v>47</v>
      </c>
      <c r="E465" s="387" t="s">
        <v>23</v>
      </c>
      <c r="F465" s="15">
        <v>32</v>
      </c>
      <c r="G465" s="15">
        <f t="shared" ref="G465:U465" si="130">G466+G467+G468+G469</f>
        <v>0</v>
      </c>
      <c r="H465" s="15">
        <f t="shared" si="130"/>
        <v>0</v>
      </c>
      <c r="I465" s="15">
        <f t="shared" si="130"/>
        <v>0</v>
      </c>
      <c r="J465" s="15">
        <f t="shared" si="130"/>
        <v>0</v>
      </c>
      <c r="K465" s="15">
        <f t="shared" si="130"/>
        <v>0</v>
      </c>
      <c r="L465" s="15">
        <f t="shared" si="130"/>
        <v>0</v>
      </c>
      <c r="M465" s="15">
        <f t="shared" si="130"/>
        <v>0</v>
      </c>
      <c r="N465" s="15">
        <f t="shared" si="130"/>
        <v>0</v>
      </c>
      <c r="O465" s="15">
        <f t="shared" si="130"/>
        <v>0</v>
      </c>
      <c r="P465" s="15">
        <f t="shared" si="130"/>
        <v>0</v>
      </c>
      <c r="Q465" s="15">
        <f t="shared" si="130"/>
        <v>0</v>
      </c>
      <c r="R465" s="15">
        <v>8</v>
      </c>
      <c r="S465" s="15">
        <f t="shared" si="130"/>
        <v>0</v>
      </c>
      <c r="T465" s="15">
        <f t="shared" si="130"/>
        <v>0</v>
      </c>
      <c r="U465" s="15">
        <f t="shared" si="130"/>
        <v>0</v>
      </c>
      <c r="V465" s="60">
        <v>8</v>
      </c>
      <c r="W465" s="60">
        <v>0</v>
      </c>
      <c r="X465" s="60">
        <v>0</v>
      </c>
      <c r="Y465" s="61">
        <v>8</v>
      </c>
      <c r="Z465" s="61">
        <v>0</v>
      </c>
      <c r="AA465" s="61">
        <v>0</v>
      </c>
      <c r="AB465" s="61">
        <v>0</v>
      </c>
      <c r="AC465" s="61">
        <v>0</v>
      </c>
      <c r="AD465" s="61">
        <v>0</v>
      </c>
      <c r="AE465" s="61">
        <v>0</v>
      </c>
      <c r="AF465" s="61">
        <v>0</v>
      </c>
      <c r="AG465" s="61">
        <v>0</v>
      </c>
      <c r="AH465" s="61">
        <v>0</v>
      </c>
      <c r="AI465" s="61">
        <v>0</v>
      </c>
      <c r="AJ465" s="61">
        <v>0</v>
      </c>
      <c r="AK465" s="15">
        <f t="shared" ref="AK465:AP465" si="131">AK466+AK467+AK468+AK469</f>
        <v>0</v>
      </c>
      <c r="AL465" s="15">
        <f t="shared" si="131"/>
        <v>0</v>
      </c>
      <c r="AM465" s="15">
        <f t="shared" si="131"/>
        <v>0</v>
      </c>
      <c r="AN465" s="15">
        <f t="shared" si="131"/>
        <v>0</v>
      </c>
      <c r="AO465" s="15">
        <f t="shared" si="131"/>
        <v>0</v>
      </c>
      <c r="AP465" s="15">
        <f t="shared" si="131"/>
        <v>0</v>
      </c>
    </row>
    <row r="466" spans="2:42" ht="15.75">
      <c r="B466" s="46"/>
      <c r="C466" s="347"/>
      <c r="D466" s="14" t="s">
        <v>48</v>
      </c>
      <c r="E466" s="388"/>
      <c r="F466" s="15">
        <v>32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>
        <v>8</v>
      </c>
      <c r="S466" s="16"/>
      <c r="T466" s="16"/>
      <c r="U466" s="16"/>
      <c r="V466" s="16">
        <v>8</v>
      </c>
      <c r="W466" s="16"/>
      <c r="X466" s="16"/>
      <c r="Y466" s="16">
        <v>8</v>
      </c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>
      <c r="B467" s="46"/>
      <c r="C467" s="347"/>
      <c r="D467" s="14" t="s">
        <v>49</v>
      </c>
      <c r="E467" s="388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>
      <c r="B468" s="46"/>
      <c r="C468" s="347"/>
      <c r="D468" s="14" t="s">
        <v>50</v>
      </c>
      <c r="E468" s="388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60">
        <v>0</v>
      </c>
      <c r="W468" s="60">
        <v>0</v>
      </c>
      <c r="X468" s="60">
        <v>0</v>
      </c>
      <c r="Y468" s="61">
        <v>0</v>
      </c>
      <c r="Z468" s="61">
        <v>0</v>
      </c>
      <c r="AA468" s="61">
        <v>0</v>
      </c>
      <c r="AB468" s="61">
        <v>0</v>
      </c>
      <c r="AC468" s="61">
        <v>0</v>
      </c>
      <c r="AD468" s="61">
        <v>0</v>
      </c>
      <c r="AE468" s="61">
        <v>0</v>
      </c>
      <c r="AF468" s="61">
        <v>0</v>
      </c>
      <c r="AG468" s="61">
        <v>0</v>
      </c>
      <c r="AH468" s="61">
        <v>0</v>
      </c>
      <c r="AI468" s="61">
        <v>0</v>
      </c>
      <c r="AJ468" s="61">
        <v>0</v>
      </c>
      <c r="AK468" s="16"/>
      <c r="AL468" s="16"/>
      <c r="AM468" s="16"/>
      <c r="AN468" s="16"/>
      <c r="AO468" s="16"/>
      <c r="AP468" s="17"/>
    </row>
    <row r="469" spans="2:42" ht="16.5" thickBot="1">
      <c r="B469" s="46"/>
      <c r="C469" s="348"/>
      <c r="D469" s="18" t="s">
        <v>51</v>
      </c>
      <c r="E469" s="389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>
      <c r="B470" s="46"/>
      <c r="C470" s="357" t="s">
        <v>57</v>
      </c>
      <c r="D470" s="22" t="s">
        <v>47</v>
      </c>
      <c r="E470" s="343" t="s">
        <v>27</v>
      </c>
      <c r="F470" s="15"/>
      <c r="G470" s="15">
        <f t="shared" ref="G470:AL470" si="132">G471+G472+G473+G474</f>
        <v>0</v>
      </c>
      <c r="H470" s="15">
        <f t="shared" si="132"/>
        <v>0</v>
      </c>
      <c r="I470" s="15">
        <f t="shared" si="132"/>
        <v>0</v>
      </c>
      <c r="J470" s="15">
        <f t="shared" si="132"/>
        <v>0</v>
      </c>
      <c r="K470" s="15">
        <f t="shared" si="132"/>
        <v>0</v>
      </c>
      <c r="L470" s="15">
        <f t="shared" si="132"/>
        <v>0</v>
      </c>
      <c r="M470" s="15">
        <f t="shared" si="132"/>
        <v>0</v>
      </c>
      <c r="N470" s="15">
        <f t="shared" si="132"/>
        <v>0</v>
      </c>
      <c r="O470" s="15">
        <f t="shared" si="132"/>
        <v>0</v>
      </c>
      <c r="P470" s="15">
        <f t="shared" si="132"/>
        <v>0</v>
      </c>
      <c r="Q470" s="15">
        <f t="shared" si="132"/>
        <v>0</v>
      </c>
      <c r="R470" s="15">
        <f t="shared" si="132"/>
        <v>0</v>
      </c>
      <c r="S470" s="15">
        <f t="shared" si="132"/>
        <v>0</v>
      </c>
      <c r="T470" s="15">
        <f t="shared" si="132"/>
        <v>0</v>
      </c>
      <c r="U470" s="15">
        <f t="shared" si="132"/>
        <v>0</v>
      </c>
      <c r="V470" s="15">
        <f t="shared" si="132"/>
        <v>0</v>
      </c>
      <c r="W470" s="15">
        <f t="shared" si="132"/>
        <v>0</v>
      </c>
      <c r="X470" s="15">
        <f t="shared" si="132"/>
        <v>0</v>
      </c>
      <c r="Y470" s="15">
        <f t="shared" si="132"/>
        <v>0</v>
      </c>
      <c r="Z470" s="15">
        <f t="shared" si="132"/>
        <v>0</v>
      </c>
      <c r="AA470" s="15">
        <f t="shared" si="132"/>
        <v>0</v>
      </c>
      <c r="AB470" s="15">
        <f t="shared" si="132"/>
        <v>0</v>
      </c>
      <c r="AC470" s="15">
        <f t="shared" si="132"/>
        <v>0</v>
      </c>
      <c r="AD470" s="15">
        <f t="shared" si="132"/>
        <v>0</v>
      </c>
      <c r="AE470" s="15">
        <f t="shared" si="132"/>
        <v>0</v>
      </c>
      <c r="AF470" s="15">
        <f t="shared" si="132"/>
        <v>0</v>
      </c>
      <c r="AG470" s="15">
        <f t="shared" si="132"/>
        <v>0</v>
      </c>
      <c r="AH470" s="15">
        <f t="shared" si="132"/>
        <v>0</v>
      </c>
      <c r="AI470" s="15">
        <f t="shared" si="132"/>
        <v>0</v>
      </c>
      <c r="AJ470" s="15">
        <f t="shared" si="132"/>
        <v>0</v>
      </c>
      <c r="AK470" s="15">
        <f t="shared" si="132"/>
        <v>0</v>
      </c>
      <c r="AL470" s="15">
        <f t="shared" si="132"/>
        <v>0</v>
      </c>
      <c r="AM470" s="15">
        <v>0</v>
      </c>
      <c r="AN470" s="15">
        <f t="shared" ref="AN470:AP470" si="133">AN471+AN472+AN473+AN474</f>
        <v>0</v>
      </c>
      <c r="AO470" s="15">
        <f t="shared" si="133"/>
        <v>0</v>
      </c>
      <c r="AP470" s="15">
        <f t="shared" si="133"/>
        <v>0</v>
      </c>
    </row>
    <row r="471" spans="2:42" ht="15.75">
      <c r="B471" s="46"/>
      <c r="C471" s="357"/>
      <c r="D471" s="22" t="s">
        <v>48</v>
      </c>
      <c r="E471" s="344"/>
      <c r="F471" s="23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>
      <c r="B472" s="46"/>
      <c r="C472" s="357"/>
      <c r="D472" s="22" t="s">
        <v>49</v>
      </c>
      <c r="E472" s="344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>
      <c r="B473" s="46"/>
      <c r="C473" s="357"/>
      <c r="D473" s="22" t="s">
        <v>50</v>
      </c>
      <c r="E473" s="344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>
        <v>0</v>
      </c>
      <c r="AN473" s="24"/>
      <c r="AO473" s="24"/>
      <c r="AP473" s="25"/>
    </row>
    <row r="474" spans="2:42" ht="16.5" thickBot="1">
      <c r="B474" s="46"/>
      <c r="C474" s="358"/>
      <c r="D474" s="26" t="s">
        <v>51</v>
      </c>
      <c r="E474" s="344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>
      <c r="B475" s="46"/>
      <c r="C475" s="363" t="s">
        <v>58</v>
      </c>
      <c r="D475" s="12" t="s">
        <v>47</v>
      </c>
      <c r="E475" s="343" t="s">
        <v>26</v>
      </c>
      <c r="F475" s="15"/>
      <c r="G475" s="15">
        <f t="shared" ref="G475:U475" si="134">G476+G477+G478+G479</f>
        <v>0</v>
      </c>
      <c r="H475" s="15">
        <f t="shared" si="134"/>
        <v>0</v>
      </c>
      <c r="I475" s="15">
        <f t="shared" si="134"/>
        <v>0</v>
      </c>
      <c r="J475" s="15">
        <f t="shared" si="134"/>
        <v>0</v>
      </c>
      <c r="K475" s="15">
        <f t="shared" si="134"/>
        <v>0</v>
      </c>
      <c r="L475" s="15">
        <f t="shared" si="134"/>
        <v>0</v>
      </c>
      <c r="M475" s="15">
        <f t="shared" si="134"/>
        <v>0</v>
      </c>
      <c r="N475" s="15">
        <f t="shared" si="134"/>
        <v>0</v>
      </c>
      <c r="O475" s="15">
        <f t="shared" si="134"/>
        <v>0</v>
      </c>
      <c r="P475" s="15">
        <f t="shared" si="134"/>
        <v>0</v>
      </c>
      <c r="Q475" s="15">
        <f t="shared" si="134"/>
        <v>0</v>
      </c>
      <c r="R475" s="15">
        <f t="shared" si="134"/>
        <v>0</v>
      </c>
      <c r="S475" s="15">
        <f t="shared" si="134"/>
        <v>0</v>
      </c>
      <c r="T475" s="15">
        <f t="shared" si="134"/>
        <v>0</v>
      </c>
      <c r="U475" s="15">
        <f t="shared" si="134"/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62">
        <v>0</v>
      </c>
      <c r="AJ475" s="62">
        <v>0</v>
      </c>
      <c r="AK475" s="15">
        <f t="shared" ref="AK475:AP475" si="135">AK476+AK477+AK478+AK479</f>
        <v>0</v>
      </c>
      <c r="AL475" s="15">
        <f t="shared" si="135"/>
        <v>0</v>
      </c>
      <c r="AM475" s="15">
        <f t="shared" si="135"/>
        <v>0</v>
      </c>
      <c r="AN475" s="15">
        <f t="shared" si="135"/>
        <v>0</v>
      </c>
      <c r="AO475" s="15">
        <f t="shared" si="135"/>
        <v>0</v>
      </c>
      <c r="AP475" s="15">
        <f t="shared" si="135"/>
        <v>0</v>
      </c>
    </row>
    <row r="476" spans="2:42" ht="15.75">
      <c r="B476" s="46"/>
      <c r="C476" s="364"/>
      <c r="D476" s="14" t="s">
        <v>48</v>
      </c>
      <c r="E476" s="344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>
      <c r="B477" s="46"/>
      <c r="C477" s="364"/>
      <c r="D477" s="14" t="s">
        <v>49</v>
      </c>
      <c r="E477" s="344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>
      <c r="B478" s="46"/>
      <c r="C478" s="364"/>
      <c r="D478" s="14" t="s">
        <v>50</v>
      </c>
      <c r="E478" s="344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62">
        <v>0</v>
      </c>
      <c r="AJ478" s="62">
        <v>0</v>
      </c>
      <c r="AK478" s="16"/>
      <c r="AL478" s="16"/>
      <c r="AM478" s="16"/>
      <c r="AN478" s="16"/>
      <c r="AO478" s="16"/>
      <c r="AP478" s="17"/>
    </row>
    <row r="479" spans="2:42" ht="16.5" thickBot="1">
      <c r="B479" s="46"/>
      <c r="C479" s="365"/>
      <c r="D479" s="18" t="s">
        <v>51</v>
      </c>
      <c r="E479" s="345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>
      <c r="B480" s="46"/>
      <c r="C480" s="366" t="s">
        <v>59</v>
      </c>
      <c r="D480" s="12" t="s">
        <v>47</v>
      </c>
      <c r="E480" s="343" t="s">
        <v>26</v>
      </c>
      <c r="F480" s="15">
        <f t="shared" ref="F480:AP480" si="136">F481+F482+F483+F484</f>
        <v>0</v>
      </c>
      <c r="G480" s="15">
        <f t="shared" si="136"/>
        <v>0</v>
      </c>
      <c r="H480" s="15">
        <f t="shared" si="136"/>
        <v>0</v>
      </c>
      <c r="I480" s="15">
        <f t="shared" si="136"/>
        <v>0</v>
      </c>
      <c r="J480" s="15">
        <f t="shared" si="136"/>
        <v>0</v>
      </c>
      <c r="K480" s="15">
        <f t="shared" si="136"/>
        <v>0</v>
      </c>
      <c r="L480" s="15">
        <f t="shared" si="136"/>
        <v>0</v>
      </c>
      <c r="M480" s="15">
        <f t="shared" si="136"/>
        <v>0</v>
      </c>
      <c r="N480" s="15">
        <f t="shared" si="136"/>
        <v>0</v>
      </c>
      <c r="O480" s="15">
        <f t="shared" si="136"/>
        <v>0</v>
      </c>
      <c r="P480" s="15">
        <f t="shared" si="136"/>
        <v>0</v>
      </c>
      <c r="Q480" s="15">
        <f t="shared" si="136"/>
        <v>0</v>
      </c>
      <c r="R480" s="15">
        <f t="shared" si="136"/>
        <v>0</v>
      </c>
      <c r="S480" s="15">
        <f t="shared" si="136"/>
        <v>0</v>
      </c>
      <c r="T480" s="15">
        <f t="shared" si="136"/>
        <v>0</v>
      </c>
      <c r="U480" s="15">
        <f t="shared" si="136"/>
        <v>0</v>
      </c>
      <c r="V480" s="15">
        <f t="shared" si="136"/>
        <v>0</v>
      </c>
      <c r="W480" s="15">
        <f t="shared" si="136"/>
        <v>0</v>
      </c>
      <c r="X480" s="15">
        <f t="shared" si="136"/>
        <v>0</v>
      </c>
      <c r="Y480" s="15">
        <f t="shared" si="136"/>
        <v>0</v>
      </c>
      <c r="Z480" s="15">
        <f t="shared" si="136"/>
        <v>0</v>
      </c>
      <c r="AA480" s="15">
        <f t="shared" si="136"/>
        <v>0</v>
      </c>
      <c r="AB480" s="15">
        <f t="shared" si="136"/>
        <v>0</v>
      </c>
      <c r="AC480" s="15">
        <f t="shared" si="136"/>
        <v>0</v>
      </c>
      <c r="AD480" s="15">
        <f t="shared" si="136"/>
        <v>0</v>
      </c>
      <c r="AE480" s="15">
        <f t="shared" si="136"/>
        <v>0</v>
      </c>
      <c r="AF480" s="15">
        <f t="shared" si="136"/>
        <v>0</v>
      </c>
      <c r="AG480" s="15">
        <f t="shared" si="136"/>
        <v>0</v>
      </c>
      <c r="AH480" s="15">
        <f t="shared" si="136"/>
        <v>0</v>
      </c>
      <c r="AI480" s="15">
        <f t="shared" si="136"/>
        <v>0</v>
      </c>
      <c r="AJ480" s="15">
        <f t="shared" si="136"/>
        <v>0</v>
      </c>
      <c r="AK480" s="15">
        <f t="shared" si="136"/>
        <v>0</v>
      </c>
      <c r="AL480" s="15">
        <f t="shared" si="136"/>
        <v>0</v>
      </c>
      <c r="AM480" s="15">
        <f t="shared" si="136"/>
        <v>0</v>
      </c>
      <c r="AN480" s="15">
        <f t="shared" si="136"/>
        <v>0</v>
      </c>
      <c r="AO480" s="15">
        <f t="shared" si="136"/>
        <v>0</v>
      </c>
      <c r="AP480" s="15">
        <f t="shared" si="136"/>
        <v>0</v>
      </c>
    </row>
    <row r="481" spans="2:42" ht="15.75">
      <c r="B481" s="46"/>
      <c r="C481" s="367"/>
      <c r="D481" s="14" t="s">
        <v>48</v>
      </c>
      <c r="E481" s="344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>
      <c r="B482" s="46"/>
      <c r="C482" s="367"/>
      <c r="D482" s="14" t="s">
        <v>49</v>
      </c>
      <c r="E482" s="344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>
      <c r="B483" s="46"/>
      <c r="C483" s="367"/>
      <c r="D483" s="14" t="s">
        <v>50</v>
      </c>
      <c r="E483" s="344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>
      <c r="B484" s="46"/>
      <c r="C484" s="368"/>
      <c r="D484" s="18" t="s">
        <v>51</v>
      </c>
      <c r="E484" s="345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>
      <c r="B485" s="46"/>
      <c r="C485" s="366" t="s">
        <v>60</v>
      </c>
      <c r="D485" s="12" t="s">
        <v>47</v>
      </c>
      <c r="E485" s="343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7">AG486+AG487+AG488+AG489</f>
        <v>0</v>
      </c>
      <c r="AH485" s="15">
        <f t="shared" si="137"/>
        <v>0</v>
      </c>
      <c r="AI485" s="15">
        <f t="shared" si="137"/>
        <v>0</v>
      </c>
      <c r="AJ485" s="15">
        <f t="shared" si="137"/>
        <v>0</v>
      </c>
      <c r="AK485" s="15">
        <f t="shared" si="137"/>
        <v>0</v>
      </c>
      <c r="AL485" s="15">
        <f t="shared" si="137"/>
        <v>0</v>
      </c>
      <c r="AM485" s="15">
        <f t="shared" si="137"/>
        <v>0</v>
      </c>
      <c r="AN485" s="15">
        <f t="shared" si="137"/>
        <v>0</v>
      </c>
      <c r="AO485" s="15">
        <f t="shared" si="137"/>
        <v>0</v>
      </c>
      <c r="AP485" s="15">
        <f t="shared" si="137"/>
        <v>0</v>
      </c>
    </row>
    <row r="486" spans="2:42" ht="15.75">
      <c r="B486" s="46"/>
      <c r="C486" s="367"/>
      <c r="D486" s="14" t="s">
        <v>48</v>
      </c>
      <c r="E486" s="344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>
      <c r="B487" s="46"/>
      <c r="C487" s="367"/>
      <c r="D487" s="14" t="s">
        <v>49</v>
      </c>
      <c r="E487" s="344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>
      <c r="B488" s="46"/>
      <c r="C488" s="367"/>
      <c r="D488" s="14" t="s">
        <v>50</v>
      </c>
      <c r="E488" s="344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>
      <c r="B489" s="46"/>
      <c r="C489" s="367"/>
      <c r="D489" s="26" t="s">
        <v>51</v>
      </c>
      <c r="E489" s="344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>
      <c r="B490" s="46"/>
      <c r="C490" s="366" t="s">
        <v>61</v>
      </c>
      <c r="D490" s="12" t="s">
        <v>47</v>
      </c>
      <c r="E490" s="343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8">AG491+AG492+AG493+AG494</f>
        <v>0</v>
      </c>
      <c r="AH490" s="15">
        <f t="shared" si="138"/>
        <v>0</v>
      </c>
      <c r="AI490" s="15">
        <f t="shared" si="138"/>
        <v>0</v>
      </c>
      <c r="AJ490" s="15">
        <f t="shared" si="138"/>
        <v>0</v>
      </c>
      <c r="AK490" s="15">
        <f t="shared" si="138"/>
        <v>0</v>
      </c>
      <c r="AL490" s="15">
        <f t="shared" si="138"/>
        <v>0</v>
      </c>
      <c r="AM490" s="15">
        <f t="shared" si="138"/>
        <v>0</v>
      </c>
      <c r="AN490" s="15">
        <f t="shared" si="138"/>
        <v>0</v>
      </c>
      <c r="AO490" s="15">
        <f t="shared" si="138"/>
        <v>0</v>
      </c>
      <c r="AP490" s="15">
        <f t="shared" si="138"/>
        <v>0</v>
      </c>
    </row>
    <row r="491" spans="2:42" ht="15.75">
      <c r="B491" s="46"/>
      <c r="C491" s="367"/>
      <c r="D491" s="14" t="s">
        <v>48</v>
      </c>
      <c r="E491" s="344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>
      <c r="B492" s="46"/>
      <c r="C492" s="367"/>
      <c r="D492" s="14" t="s">
        <v>49</v>
      </c>
      <c r="E492" s="344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>
      <c r="B493" s="46"/>
      <c r="C493" s="367"/>
      <c r="D493" s="14" t="s">
        <v>50</v>
      </c>
      <c r="E493" s="344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>
      <c r="B494" s="46"/>
      <c r="C494" s="368"/>
      <c r="D494" s="33" t="s">
        <v>51</v>
      </c>
      <c r="E494" s="344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>
      <c r="B495" s="46"/>
      <c r="C495" s="366" t="s">
        <v>62</v>
      </c>
      <c r="D495" s="12" t="s">
        <v>47</v>
      </c>
      <c r="E495" s="343" t="s">
        <v>26</v>
      </c>
      <c r="F495" s="15"/>
      <c r="G495" s="15">
        <f t="shared" ref="G495:O495" si="139">G496+G497+G498+G499</f>
        <v>0</v>
      </c>
      <c r="H495" s="15">
        <f t="shared" si="139"/>
        <v>0</v>
      </c>
      <c r="I495" s="15">
        <f t="shared" si="139"/>
        <v>0</v>
      </c>
      <c r="J495" s="15">
        <f t="shared" si="139"/>
        <v>0</v>
      </c>
      <c r="K495" s="15">
        <f t="shared" si="139"/>
        <v>0</v>
      </c>
      <c r="L495" s="15">
        <f t="shared" si="139"/>
        <v>0</v>
      </c>
      <c r="M495" s="15">
        <f t="shared" si="139"/>
        <v>0</v>
      </c>
      <c r="N495" s="15">
        <f t="shared" si="139"/>
        <v>0</v>
      </c>
      <c r="O495" s="15">
        <f t="shared" si="139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f t="shared" ref="AE495:AP495" si="140">AE496+AE497+AE498+AE499</f>
        <v>0</v>
      </c>
      <c r="AF495" s="15">
        <f t="shared" si="140"/>
        <v>0</v>
      </c>
      <c r="AG495" s="15">
        <f t="shared" si="140"/>
        <v>0</v>
      </c>
      <c r="AH495" s="15">
        <f t="shared" si="140"/>
        <v>0</v>
      </c>
      <c r="AI495" s="15">
        <f t="shared" si="140"/>
        <v>0</v>
      </c>
      <c r="AJ495" s="15">
        <f t="shared" si="140"/>
        <v>0</v>
      </c>
      <c r="AK495" s="15">
        <f t="shared" si="140"/>
        <v>0</v>
      </c>
      <c r="AL495" s="15">
        <f t="shared" si="140"/>
        <v>0</v>
      </c>
      <c r="AM495" s="15">
        <f t="shared" si="140"/>
        <v>0</v>
      </c>
      <c r="AN495" s="15">
        <f t="shared" si="140"/>
        <v>0</v>
      </c>
      <c r="AO495" s="15">
        <f t="shared" si="140"/>
        <v>0</v>
      </c>
      <c r="AP495" s="15">
        <f t="shared" si="140"/>
        <v>0</v>
      </c>
    </row>
    <row r="496" spans="2:42" ht="15.75">
      <c r="B496" s="46"/>
      <c r="C496" s="367"/>
      <c r="D496" s="14" t="s">
        <v>48</v>
      </c>
      <c r="E496" s="344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>
      <c r="B497" s="46"/>
      <c r="C497" s="367"/>
      <c r="D497" s="14" t="s">
        <v>49</v>
      </c>
      <c r="E497" s="344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>
      <c r="B498" s="46"/>
      <c r="C498" s="367"/>
      <c r="D498" s="14" t="s">
        <v>50</v>
      </c>
      <c r="E498" s="344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>
      <c r="B499" s="46"/>
      <c r="C499" s="367"/>
      <c r="D499" s="26" t="s">
        <v>51</v>
      </c>
      <c r="E499" s="344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>
      <c r="B500" s="46"/>
      <c r="C500" s="366" t="s">
        <v>63</v>
      </c>
      <c r="D500" s="12" t="s">
        <v>47</v>
      </c>
      <c r="E500" s="343" t="s">
        <v>27</v>
      </c>
      <c r="F500" s="15">
        <f t="shared" ref="F500:O500" si="141">F501+F502+F503+F504</f>
        <v>0</v>
      </c>
      <c r="G500" s="15">
        <f t="shared" si="141"/>
        <v>0</v>
      </c>
      <c r="H500" s="15">
        <f t="shared" si="141"/>
        <v>0</v>
      </c>
      <c r="I500" s="15">
        <f t="shared" si="141"/>
        <v>0</v>
      </c>
      <c r="J500" s="15">
        <f t="shared" si="141"/>
        <v>0</v>
      </c>
      <c r="K500" s="15">
        <f t="shared" si="141"/>
        <v>0</v>
      </c>
      <c r="L500" s="15">
        <f t="shared" si="141"/>
        <v>0</v>
      </c>
      <c r="M500" s="15">
        <f t="shared" si="141"/>
        <v>0</v>
      </c>
      <c r="N500" s="15">
        <f t="shared" si="141"/>
        <v>0</v>
      </c>
      <c r="O500" s="15">
        <f t="shared" si="141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2">AE501+AE502+AE503+AE504</f>
        <v>0</v>
      </c>
      <c r="AF500" s="15">
        <f t="shared" si="142"/>
        <v>0</v>
      </c>
      <c r="AG500" s="15">
        <f t="shared" si="142"/>
        <v>0</v>
      </c>
      <c r="AH500" s="15">
        <f t="shared" si="142"/>
        <v>0</v>
      </c>
      <c r="AI500" s="15">
        <f t="shared" si="142"/>
        <v>0</v>
      </c>
      <c r="AJ500" s="15">
        <f t="shared" si="142"/>
        <v>0</v>
      </c>
      <c r="AK500" s="15">
        <f t="shared" si="142"/>
        <v>0</v>
      </c>
      <c r="AL500" s="15">
        <f t="shared" si="142"/>
        <v>0</v>
      </c>
      <c r="AM500" s="15">
        <f t="shared" si="142"/>
        <v>0</v>
      </c>
      <c r="AN500" s="15">
        <f t="shared" si="142"/>
        <v>0</v>
      </c>
      <c r="AO500" s="15">
        <f t="shared" si="142"/>
        <v>0</v>
      </c>
      <c r="AP500" s="15">
        <f t="shared" si="142"/>
        <v>0</v>
      </c>
    </row>
    <row r="501" spans="2:42" ht="15.75">
      <c r="B501" s="46"/>
      <c r="C501" s="367"/>
      <c r="D501" s="14" t="s">
        <v>48</v>
      </c>
      <c r="E501" s="344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>
      <c r="B502" s="46"/>
      <c r="C502" s="367"/>
      <c r="D502" s="14" t="s">
        <v>49</v>
      </c>
      <c r="E502" s="344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>
      <c r="B503" s="46"/>
      <c r="C503" s="367"/>
      <c r="D503" s="14" t="s">
        <v>50</v>
      </c>
      <c r="E503" s="344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>
      <c r="B504" s="46"/>
      <c r="C504" s="368"/>
      <c r="D504" s="18" t="s">
        <v>51</v>
      </c>
      <c r="E504" s="345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>
      <c r="B505" s="46"/>
      <c r="C505" s="369" t="s">
        <v>64</v>
      </c>
      <c r="D505" s="370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>
      <c r="B506" s="46"/>
      <c r="C506" s="355" t="s">
        <v>65</v>
      </c>
      <c r="D506" s="22" t="s">
        <v>47</v>
      </c>
      <c r="E506" s="343" t="s">
        <v>26</v>
      </c>
      <c r="F506" s="15">
        <v>2</v>
      </c>
      <c r="G506" s="15">
        <f t="shared" ref="G506:P506" si="143">G507+G508+G509+G510</f>
        <v>0</v>
      </c>
      <c r="H506" s="15">
        <f t="shared" si="143"/>
        <v>0</v>
      </c>
      <c r="I506" s="15">
        <f t="shared" si="143"/>
        <v>0</v>
      </c>
      <c r="J506" s="15">
        <f t="shared" si="143"/>
        <v>0</v>
      </c>
      <c r="K506" s="15">
        <f t="shared" si="143"/>
        <v>0</v>
      </c>
      <c r="L506" s="15">
        <f t="shared" si="143"/>
        <v>0</v>
      </c>
      <c r="M506" s="15">
        <f t="shared" si="143"/>
        <v>0</v>
      </c>
      <c r="N506" s="15">
        <f t="shared" si="143"/>
        <v>0</v>
      </c>
      <c r="O506" s="15">
        <f t="shared" si="143"/>
        <v>0</v>
      </c>
      <c r="P506" s="15">
        <f t="shared" si="143"/>
        <v>0</v>
      </c>
      <c r="Q506" s="63">
        <v>0</v>
      </c>
      <c r="R506" s="63">
        <v>1</v>
      </c>
      <c r="S506" s="63">
        <v>0</v>
      </c>
      <c r="T506" s="63">
        <v>0</v>
      </c>
      <c r="U506" s="63">
        <v>0</v>
      </c>
      <c r="V506" s="63">
        <v>1</v>
      </c>
      <c r="W506" s="63">
        <v>0</v>
      </c>
      <c r="X506" s="63">
        <v>0</v>
      </c>
      <c r="Y506" s="63">
        <v>0</v>
      </c>
      <c r="Z506" s="63">
        <v>0</v>
      </c>
      <c r="AA506" s="63">
        <v>0</v>
      </c>
      <c r="AB506" s="63">
        <v>0</v>
      </c>
      <c r="AC506" s="63">
        <v>0</v>
      </c>
      <c r="AD506" s="63">
        <v>0</v>
      </c>
      <c r="AE506" s="63">
        <v>0</v>
      </c>
      <c r="AF506" s="63">
        <v>0</v>
      </c>
      <c r="AG506" s="63">
        <v>0</v>
      </c>
      <c r="AH506" s="63">
        <v>0</v>
      </c>
      <c r="AI506" s="63">
        <v>0</v>
      </c>
      <c r="AJ506" s="63">
        <v>0</v>
      </c>
      <c r="AK506" s="15">
        <f t="shared" ref="AK506:AP506" si="144">AK507+AK508+AK509+AK510</f>
        <v>0</v>
      </c>
      <c r="AL506" s="15">
        <f t="shared" si="144"/>
        <v>0</v>
      </c>
      <c r="AM506" s="15">
        <f t="shared" si="144"/>
        <v>0</v>
      </c>
      <c r="AN506" s="15">
        <f t="shared" si="144"/>
        <v>0</v>
      </c>
      <c r="AO506" s="15">
        <f t="shared" si="144"/>
        <v>0</v>
      </c>
      <c r="AP506" s="15">
        <f t="shared" si="144"/>
        <v>0</v>
      </c>
    </row>
    <row r="507" spans="2:42" ht="15.75">
      <c r="B507" s="46"/>
      <c r="C507" s="355"/>
      <c r="D507" s="22" t="s">
        <v>48</v>
      </c>
      <c r="E507" s="344"/>
      <c r="F507" s="23">
        <v>2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>
        <v>1</v>
      </c>
      <c r="S507" s="24"/>
      <c r="T507" s="24"/>
      <c r="U507" s="24"/>
      <c r="V507" s="24">
        <v>1</v>
      </c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>
      <c r="B508" s="46"/>
      <c r="C508" s="355"/>
      <c r="D508" s="22" t="s">
        <v>49</v>
      </c>
      <c r="E508" s="344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>
      <c r="B509" s="46"/>
      <c r="C509" s="355"/>
      <c r="D509" s="22" t="s">
        <v>50</v>
      </c>
      <c r="E509" s="344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63">
        <v>0</v>
      </c>
      <c r="R509" s="63">
        <v>0</v>
      </c>
      <c r="S509" s="63">
        <v>0</v>
      </c>
      <c r="T509" s="63">
        <v>0</v>
      </c>
      <c r="U509" s="63">
        <v>0</v>
      </c>
      <c r="V509" s="63">
        <v>0</v>
      </c>
      <c r="W509" s="63">
        <v>0</v>
      </c>
      <c r="X509" s="63">
        <v>0</v>
      </c>
      <c r="Y509" s="63">
        <v>0</v>
      </c>
      <c r="Z509" s="63">
        <v>0</v>
      </c>
      <c r="AA509" s="63">
        <v>0</v>
      </c>
      <c r="AB509" s="63">
        <v>0</v>
      </c>
      <c r="AC509" s="63">
        <v>0</v>
      </c>
      <c r="AD509" s="63">
        <v>0</v>
      </c>
      <c r="AE509" s="63">
        <v>0</v>
      </c>
      <c r="AF509" s="63">
        <v>0</v>
      </c>
      <c r="AG509" s="63">
        <v>0</v>
      </c>
      <c r="AH509" s="63">
        <v>0</v>
      </c>
      <c r="AI509" s="63">
        <v>0</v>
      </c>
      <c r="AJ509" s="63">
        <v>0</v>
      </c>
      <c r="AK509" s="24"/>
      <c r="AL509" s="24"/>
      <c r="AM509" s="24"/>
      <c r="AN509" s="24"/>
      <c r="AO509" s="24"/>
      <c r="AP509" s="25"/>
    </row>
    <row r="510" spans="2:42" ht="16.5" thickBot="1">
      <c r="B510" s="46"/>
      <c r="C510" s="356"/>
      <c r="D510" s="26" t="s">
        <v>51</v>
      </c>
      <c r="E510" s="345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>
      <c r="B511" s="46"/>
      <c r="C511" s="346" t="s">
        <v>66</v>
      </c>
      <c r="D511" s="12" t="s">
        <v>47</v>
      </c>
      <c r="E511" s="343" t="s">
        <v>26</v>
      </c>
      <c r="F511" s="15"/>
      <c r="G511" s="15">
        <f t="shared" ref="G511:P511" si="145">G512+G513+G514+G515</f>
        <v>0</v>
      </c>
      <c r="H511" s="15">
        <f t="shared" si="145"/>
        <v>0</v>
      </c>
      <c r="I511" s="15">
        <f t="shared" si="145"/>
        <v>0</v>
      </c>
      <c r="J511" s="15">
        <f t="shared" si="145"/>
        <v>0</v>
      </c>
      <c r="K511" s="15">
        <f t="shared" si="145"/>
        <v>0</v>
      </c>
      <c r="L511" s="15">
        <f t="shared" si="145"/>
        <v>0</v>
      </c>
      <c r="M511" s="15">
        <f t="shared" si="145"/>
        <v>0</v>
      </c>
      <c r="N511" s="15">
        <f t="shared" si="145"/>
        <v>0</v>
      </c>
      <c r="O511" s="15">
        <f t="shared" si="145"/>
        <v>0</v>
      </c>
      <c r="P511" s="15">
        <f t="shared" si="145"/>
        <v>0</v>
      </c>
      <c r="Q511" s="63">
        <v>0</v>
      </c>
      <c r="R511" s="63">
        <v>0</v>
      </c>
      <c r="S511" s="63">
        <v>0</v>
      </c>
      <c r="T511" s="63">
        <v>0</v>
      </c>
      <c r="U511" s="63">
        <v>0</v>
      </c>
      <c r="V511" s="63">
        <v>0</v>
      </c>
      <c r="W511" s="63">
        <v>0</v>
      </c>
      <c r="X511" s="63">
        <v>0</v>
      </c>
      <c r="Y511" s="63">
        <v>0</v>
      </c>
      <c r="Z511" s="63">
        <v>0</v>
      </c>
      <c r="AA511" s="63">
        <v>0</v>
      </c>
      <c r="AB511" s="63">
        <v>0</v>
      </c>
      <c r="AC511" s="63">
        <v>0</v>
      </c>
      <c r="AD511" s="63">
        <v>0</v>
      </c>
      <c r="AE511" s="63">
        <v>0</v>
      </c>
      <c r="AF511" s="63">
        <v>0</v>
      </c>
      <c r="AG511" s="63">
        <v>0</v>
      </c>
      <c r="AH511" s="63">
        <v>0</v>
      </c>
      <c r="AI511" s="63">
        <v>0</v>
      </c>
      <c r="AJ511" s="63">
        <v>0</v>
      </c>
      <c r="AK511" s="15">
        <f t="shared" ref="AK511:AP511" si="146">AK512+AK513+AK514+AK515</f>
        <v>0</v>
      </c>
      <c r="AL511" s="15">
        <f t="shared" si="146"/>
        <v>0</v>
      </c>
      <c r="AM511" s="15">
        <f t="shared" si="146"/>
        <v>0</v>
      </c>
      <c r="AN511" s="15">
        <f t="shared" si="146"/>
        <v>0</v>
      </c>
      <c r="AO511" s="15">
        <f t="shared" si="146"/>
        <v>0</v>
      </c>
      <c r="AP511" s="15">
        <f t="shared" si="146"/>
        <v>0</v>
      </c>
    </row>
    <row r="512" spans="2:42" ht="15.75">
      <c r="B512" s="46"/>
      <c r="C512" s="347"/>
      <c r="D512" s="14" t="s">
        <v>48</v>
      </c>
      <c r="E512" s="344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>
      <c r="B513" s="46"/>
      <c r="C513" s="347"/>
      <c r="D513" s="14" t="s">
        <v>49</v>
      </c>
      <c r="E513" s="344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>
      <c r="B514" s="46"/>
      <c r="C514" s="347"/>
      <c r="D514" s="14" t="s">
        <v>50</v>
      </c>
      <c r="E514" s="344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63">
        <v>0</v>
      </c>
      <c r="R514" s="63">
        <v>0</v>
      </c>
      <c r="S514" s="63">
        <v>0</v>
      </c>
      <c r="T514" s="63">
        <v>0</v>
      </c>
      <c r="U514" s="63">
        <v>0</v>
      </c>
      <c r="V514" s="63">
        <v>0</v>
      </c>
      <c r="W514" s="63">
        <v>0</v>
      </c>
      <c r="X514" s="63">
        <v>0</v>
      </c>
      <c r="Y514" s="63">
        <v>0</v>
      </c>
      <c r="Z514" s="63">
        <v>0</v>
      </c>
      <c r="AA514" s="63">
        <v>0</v>
      </c>
      <c r="AB514" s="63">
        <v>0</v>
      </c>
      <c r="AC514" s="63">
        <v>0</v>
      </c>
      <c r="AD514" s="63">
        <v>0</v>
      </c>
      <c r="AE514" s="63">
        <v>0</v>
      </c>
      <c r="AF514" s="63">
        <v>0</v>
      </c>
      <c r="AG514" s="63">
        <v>0</v>
      </c>
      <c r="AH514" s="63">
        <v>0</v>
      </c>
      <c r="AI514" s="63">
        <v>0</v>
      </c>
      <c r="AJ514" s="63">
        <v>0</v>
      </c>
      <c r="AK514" s="16"/>
      <c r="AL514" s="16"/>
      <c r="AM514" s="16"/>
      <c r="AN514" s="16"/>
      <c r="AO514" s="16"/>
      <c r="AP514" s="17"/>
    </row>
    <row r="515" spans="2:42" ht="16.5" thickBot="1">
      <c r="B515" s="46"/>
      <c r="C515" s="348"/>
      <c r="D515" s="18" t="s">
        <v>51</v>
      </c>
      <c r="E515" s="345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>
      <c r="B516" s="46"/>
      <c r="C516" s="355" t="s">
        <v>67</v>
      </c>
      <c r="D516" s="22" t="s">
        <v>47</v>
      </c>
      <c r="E516" s="343" t="s">
        <v>26</v>
      </c>
      <c r="F516" s="15">
        <f t="shared" ref="F516:AP516" si="147">F517+F518+F519+F520</f>
        <v>0</v>
      </c>
      <c r="G516" s="15">
        <f t="shared" si="147"/>
        <v>0</v>
      </c>
      <c r="H516" s="15">
        <f t="shared" si="147"/>
        <v>0</v>
      </c>
      <c r="I516" s="15">
        <f t="shared" si="147"/>
        <v>0</v>
      </c>
      <c r="J516" s="15">
        <f t="shared" si="147"/>
        <v>0</v>
      </c>
      <c r="K516" s="15">
        <f t="shared" si="147"/>
        <v>0</v>
      </c>
      <c r="L516" s="15">
        <f t="shared" si="147"/>
        <v>0</v>
      </c>
      <c r="M516" s="15">
        <f t="shared" si="147"/>
        <v>0</v>
      </c>
      <c r="N516" s="15">
        <f t="shared" si="147"/>
        <v>0</v>
      </c>
      <c r="O516" s="15">
        <f t="shared" si="147"/>
        <v>0</v>
      </c>
      <c r="P516" s="15">
        <f t="shared" si="147"/>
        <v>0</v>
      </c>
      <c r="Q516" s="15">
        <f t="shared" si="147"/>
        <v>0</v>
      </c>
      <c r="R516" s="15">
        <f t="shared" si="147"/>
        <v>0</v>
      </c>
      <c r="S516" s="15">
        <f t="shared" si="147"/>
        <v>0</v>
      </c>
      <c r="T516" s="15">
        <f t="shared" si="147"/>
        <v>0</v>
      </c>
      <c r="U516" s="15">
        <f t="shared" si="147"/>
        <v>0</v>
      </c>
      <c r="V516" s="15">
        <f t="shared" si="147"/>
        <v>0</v>
      </c>
      <c r="W516" s="15">
        <f t="shared" si="147"/>
        <v>0</v>
      </c>
      <c r="X516" s="15">
        <f t="shared" si="147"/>
        <v>0</v>
      </c>
      <c r="Y516" s="15">
        <f t="shared" si="147"/>
        <v>0</v>
      </c>
      <c r="Z516" s="15">
        <f t="shared" si="147"/>
        <v>0</v>
      </c>
      <c r="AA516" s="15">
        <f t="shared" si="147"/>
        <v>0</v>
      </c>
      <c r="AB516" s="15">
        <f t="shared" si="147"/>
        <v>0</v>
      </c>
      <c r="AC516" s="15">
        <f t="shared" si="147"/>
        <v>0</v>
      </c>
      <c r="AD516" s="15">
        <f t="shared" si="147"/>
        <v>0</v>
      </c>
      <c r="AE516" s="15">
        <f t="shared" si="147"/>
        <v>0</v>
      </c>
      <c r="AF516" s="15">
        <f t="shared" si="147"/>
        <v>0</v>
      </c>
      <c r="AG516" s="15">
        <f t="shared" si="147"/>
        <v>0</v>
      </c>
      <c r="AH516" s="15">
        <f t="shared" si="147"/>
        <v>0</v>
      </c>
      <c r="AI516" s="15">
        <f t="shared" si="147"/>
        <v>0</v>
      </c>
      <c r="AJ516" s="15">
        <f t="shared" si="147"/>
        <v>0</v>
      </c>
      <c r="AK516" s="15">
        <f t="shared" si="147"/>
        <v>0</v>
      </c>
      <c r="AL516" s="15">
        <f t="shared" si="147"/>
        <v>0</v>
      </c>
      <c r="AM516" s="15">
        <f t="shared" si="147"/>
        <v>0</v>
      </c>
      <c r="AN516" s="15">
        <f t="shared" si="147"/>
        <v>0</v>
      </c>
      <c r="AO516" s="15">
        <f t="shared" si="147"/>
        <v>0</v>
      </c>
      <c r="AP516" s="15">
        <f t="shared" si="147"/>
        <v>0</v>
      </c>
    </row>
    <row r="517" spans="2:42" ht="15.75">
      <c r="B517" s="46"/>
      <c r="C517" s="355"/>
      <c r="D517" s="22" t="s">
        <v>48</v>
      </c>
      <c r="E517" s="344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>
      <c r="B518" s="46"/>
      <c r="C518" s="355"/>
      <c r="D518" s="22" t="s">
        <v>49</v>
      </c>
      <c r="E518" s="344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>
      <c r="B519" s="46"/>
      <c r="C519" s="355"/>
      <c r="D519" s="22" t="s">
        <v>50</v>
      </c>
      <c r="E519" s="344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>
      <c r="B520" s="46"/>
      <c r="C520" s="356"/>
      <c r="D520" s="26" t="s">
        <v>51</v>
      </c>
      <c r="E520" s="345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>
      <c r="B521" s="46"/>
      <c r="C521" s="346" t="s">
        <v>68</v>
      </c>
      <c r="D521" s="12" t="s">
        <v>47</v>
      </c>
      <c r="E521" s="343" t="s">
        <v>26</v>
      </c>
      <c r="F521" s="15">
        <f t="shared" ref="F521:AP521" si="148">F522+F523+F524+F525</f>
        <v>0</v>
      </c>
      <c r="G521" s="15">
        <f t="shared" si="148"/>
        <v>0</v>
      </c>
      <c r="H521" s="15">
        <f t="shared" si="148"/>
        <v>0</v>
      </c>
      <c r="I521" s="15">
        <f t="shared" si="148"/>
        <v>0</v>
      </c>
      <c r="J521" s="15">
        <f t="shared" si="148"/>
        <v>0</v>
      </c>
      <c r="K521" s="15">
        <f t="shared" si="148"/>
        <v>0</v>
      </c>
      <c r="L521" s="15">
        <f t="shared" si="148"/>
        <v>0</v>
      </c>
      <c r="M521" s="15">
        <f t="shared" si="148"/>
        <v>0</v>
      </c>
      <c r="N521" s="15">
        <f t="shared" si="148"/>
        <v>0</v>
      </c>
      <c r="O521" s="15">
        <f t="shared" si="148"/>
        <v>0</v>
      </c>
      <c r="P521" s="15">
        <f t="shared" si="148"/>
        <v>0</v>
      </c>
      <c r="Q521" s="15">
        <f t="shared" si="148"/>
        <v>0</v>
      </c>
      <c r="R521" s="15">
        <f t="shared" si="148"/>
        <v>0</v>
      </c>
      <c r="S521" s="15">
        <f t="shared" si="148"/>
        <v>0</v>
      </c>
      <c r="T521" s="15">
        <f t="shared" si="148"/>
        <v>0</v>
      </c>
      <c r="U521" s="15">
        <f t="shared" si="148"/>
        <v>0</v>
      </c>
      <c r="V521" s="15">
        <f t="shared" si="148"/>
        <v>0</v>
      </c>
      <c r="W521" s="15">
        <f t="shared" si="148"/>
        <v>0</v>
      </c>
      <c r="X521" s="15">
        <f t="shared" si="148"/>
        <v>0</v>
      </c>
      <c r="Y521" s="15">
        <f t="shared" si="148"/>
        <v>0</v>
      </c>
      <c r="Z521" s="15">
        <f t="shared" si="148"/>
        <v>0</v>
      </c>
      <c r="AA521" s="15">
        <f t="shared" si="148"/>
        <v>0</v>
      </c>
      <c r="AB521" s="15">
        <f t="shared" si="148"/>
        <v>0</v>
      </c>
      <c r="AC521" s="15">
        <f t="shared" si="148"/>
        <v>0</v>
      </c>
      <c r="AD521" s="15">
        <f t="shared" si="148"/>
        <v>0</v>
      </c>
      <c r="AE521" s="15">
        <f t="shared" si="148"/>
        <v>0</v>
      </c>
      <c r="AF521" s="15">
        <f t="shared" si="148"/>
        <v>0</v>
      </c>
      <c r="AG521" s="15">
        <f t="shared" si="148"/>
        <v>0</v>
      </c>
      <c r="AH521" s="15">
        <f t="shared" si="148"/>
        <v>0</v>
      </c>
      <c r="AI521" s="15">
        <f t="shared" si="148"/>
        <v>0</v>
      </c>
      <c r="AJ521" s="15">
        <f t="shared" si="148"/>
        <v>0</v>
      </c>
      <c r="AK521" s="15">
        <f t="shared" si="148"/>
        <v>0</v>
      </c>
      <c r="AL521" s="15">
        <f t="shared" si="148"/>
        <v>0</v>
      </c>
      <c r="AM521" s="15">
        <f t="shared" si="148"/>
        <v>0</v>
      </c>
      <c r="AN521" s="15">
        <f t="shared" si="148"/>
        <v>0</v>
      </c>
      <c r="AO521" s="15">
        <f t="shared" si="148"/>
        <v>0</v>
      </c>
      <c r="AP521" s="15">
        <f t="shared" si="148"/>
        <v>0</v>
      </c>
    </row>
    <row r="522" spans="2:42" ht="15.75">
      <c r="B522" s="46"/>
      <c r="C522" s="347"/>
      <c r="D522" s="14" t="s">
        <v>48</v>
      </c>
      <c r="E522" s="344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>
      <c r="B523" s="46"/>
      <c r="C523" s="347"/>
      <c r="D523" s="14" t="s">
        <v>49</v>
      </c>
      <c r="E523" s="344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>
      <c r="B524" s="46"/>
      <c r="C524" s="347"/>
      <c r="D524" s="14" t="s">
        <v>50</v>
      </c>
      <c r="E524" s="344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>
      <c r="B525" s="46"/>
      <c r="C525" s="348"/>
      <c r="D525" s="18" t="s">
        <v>51</v>
      </c>
      <c r="E525" s="345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>
      <c r="B526" s="46"/>
      <c r="C526" s="349" t="s">
        <v>69</v>
      </c>
      <c r="D526" s="12" t="s">
        <v>47</v>
      </c>
      <c r="E526" s="343" t="s">
        <v>26</v>
      </c>
      <c r="F526" s="15">
        <v>1</v>
      </c>
      <c r="G526" s="15">
        <f t="shared" ref="G526:Q526" si="149">G527+G528+G529+G530</f>
        <v>0</v>
      </c>
      <c r="H526" s="15">
        <f t="shared" si="149"/>
        <v>0</v>
      </c>
      <c r="I526" s="15">
        <f t="shared" si="149"/>
        <v>0</v>
      </c>
      <c r="J526" s="15">
        <f t="shared" si="149"/>
        <v>0</v>
      </c>
      <c r="K526" s="15">
        <f t="shared" si="149"/>
        <v>0</v>
      </c>
      <c r="L526" s="15">
        <f t="shared" si="149"/>
        <v>0</v>
      </c>
      <c r="M526" s="15">
        <f t="shared" si="149"/>
        <v>0</v>
      </c>
      <c r="N526" s="15">
        <f t="shared" si="149"/>
        <v>0</v>
      </c>
      <c r="O526" s="15">
        <f t="shared" si="149"/>
        <v>0</v>
      </c>
      <c r="P526" s="15">
        <f t="shared" si="149"/>
        <v>0</v>
      </c>
      <c r="Q526" s="15">
        <f t="shared" si="149"/>
        <v>0</v>
      </c>
      <c r="R526" s="64">
        <v>0</v>
      </c>
      <c r="S526" s="64">
        <v>0</v>
      </c>
      <c r="T526" s="64">
        <v>1</v>
      </c>
      <c r="U526" s="64">
        <v>0</v>
      </c>
      <c r="V526" s="64">
        <v>0</v>
      </c>
      <c r="W526" s="64"/>
      <c r="X526" s="64">
        <v>1</v>
      </c>
      <c r="Y526" s="64">
        <v>0</v>
      </c>
      <c r="Z526" s="64">
        <v>0</v>
      </c>
      <c r="AA526" s="64">
        <v>0</v>
      </c>
      <c r="AB526" s="64">
        <v>0</v>
      </c>
      <c r="AC526" s="64">
        <v>0</v>
      </c>
      <c r="AD526" s="64">
        <v>0</v>
      </c>
      <c r="AE526" s="15">
        <f t="shared" ref="AE526:AP526" si="150">AE527+AE528+AE529+AE530</f>
        <v>0</v>
      </c>
      <c r="AF526" s="15">
        <f t="shared" si="150"/>
        <v>0</v>
      </c>
      <c r="AG526" s="15">
        <f t="shared" si="150"/>
        <v>0</v>
      </c>
      <c r="AH526" s="15">
        <f t="shared" si="150"/>
        <v>0</v>
      </c>
      <c r="AI526" s="15">
        <f t="shared" si="150"/>
        <v>0</v>
      </c>
      <c r="AJ526" s="15">
        <f t="shared" si="150"/>
        <v>0</v>
      </c>
      <c r="AK526" s="15">
        <f t="shared" si="150"/>
        <v>0</v>
      </c>
      <c r="AL526" s="15">
        <f t="shared" si="150"/>
        <v>0</v>
      </c>
      <c r="AM526" s="15">
        <f t="shared" si="150"/>
        <v>0</v>
      </c>
      <c r="AN526" s="15">
        <f t="shared" si="150"/>
        <v>0</v>
      </c>
      <c r="AO526" s="15">
        <f t="shared" si="150"/>
        <v>0</v>
      </c>
      <c r="AP526" s="15">
        <f t="shared" si="150"/>
        <v>0</v>
      </c>
    </row>
    <row r="527" spans="2:42" ht="15.75">
      <c r="B527" s="46"/>
      <c r="C527" s="350"/>
      <c r="D527" s="26" t="s">
        <v>48</v>
      </c>
      <c r="E527" s="344"/>
      <c r="F527" s="27">
        <v>1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>
        <v>1</v>
      </c>
      <c r="U527" s="28">
        <v>0</v>
      </c>
      <c r="V527" s="28">
        <v>0</v>
      </c>
      <c r="W527" s="28"/>
      <c r="X527" s="28">
        <v>1</v>
      </c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>
      <c r="B528" s="46"/>
      <c r="C528" s="350"/>
      <c r="D528" s="26" t="s">
        <v>49</v>
      </c>
      <c r="E528" s="344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>
      <c r="B529" s="46"/>
      <c r="C529" s="350"/>
      <c r="D529" s="26" t="s">
        <v>50</v>
      </c>
      <c r="E529" s="344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>
      <c r="B530" s="46"/>
      <c r="C530" s="351"/>
      <c r="D530" s="18" t="s">
        <v>51</v>
      </c>
      <c r="E530" s="345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2024-04-01T09:03:22Z</dcterms:modified>
</cp:coreProperties>
</file>