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0" yWindow="876" windowWidth="23136" windowHeight="13056" activeTab="5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'1.2'!$A$6:$V$42</definedName>
    <definedName name="_xlnm._FilterDatabase" localSheetId="4" hidden="1">'2.15'!$B$4:$AF$145</definedName>
    <definedName name="_xlnm.Print_Area" localSheetId="0">'1.1'!$A$1:$AT$40</definedName>
    <definedName name="_xlnm.Print_Area" localSheetId="2">'1.3'!$A$1:$H$19</definedName>
    <definedName name="_xlnm.Print_Area" localSheetId="4">'2.15'!$A$1:$AH$145</definedName>
    <definedName name="_xlnm.Print_Area" localSheetId="5">'2.16'!$A$1:$AP$530</definedName>
  </definedNames>
  <calcPr calcId="144525"/>
</workbook>
</file>

<file path=xl/calcChain.xml><?xml version="1.0" encoding="utf-8"?>
<calcChain xmlns="http://schemas.openxmlformats.org/spreadsheetml/2006/main">
  <c r="F14" i="2" l="1"/>
  <c r="Y14" i="2"/>
  <c r="Q14" i="2" l="1"/>
  <c r="W14" i="2"/>
  <c r="X14" i="2"/>
  <c r="V14" i="2"/>
  <c r="U14" i="2"/>
  <c r="AG65" i="6"/>
  <c r="AG145" i="6"/>
  <c r="AG117" i="6"/>
  <c r="AG91" i="6"/>
  <c r="G145" i="6"/>
  <c r="G117" i="6"/>
  <c r="G91" i="6"/>
  <c r="G65" i="6"/>
  <c r="G36" i="6"/>
  <c r="AG36" i="6"/>
  <c r="AP526" i="3"/>
  <c r="AO526" i="3"/>
  <c r="AN526" i="3"/>
  <c r="AM526" i="3"/>
  <c r="AL526" i="3"/>
  <c r="AK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AH495" i="3"/>
  <c r="AG495" i="3"/>
  <c r="AF495" i="3"/>
  <c r="AE495" i="3"/>
  <c r="O495" i="3"/>
  <c r="N495" i="3"/>
  <c r="M495" i="3"/>
  <c r="L495" i="3"/>
  <c r="K495" i="3"/>
  <c r="J495" i="3"/>
  <c r="I495" i="3"/>
  <c r="H495" i="3"/>
  <c r="G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U465" i="3"/>
  <c r="T465" i="3"/>
  <c r="S465" i="3"/>
  <c r="R465" i="3"/>
  <c r="Q465" i="3"/>
  <c r="P465" i="3"/>
  <c r="O465" i="3"/>
  <c r="N465" i="3"/>
  <c r="M465" i="3"/>
  <c r="L465" i="3"/>
  <c r="K465" i="3"/>
  <c r="J465" i="3"/>
  <c r="I465" i="3"/>
  <c r="H465" i="3"/>
  <c r="G465" i="3"/>
  <c r="AP460" i="3"/>
  <c r="AO460" i="3"/>
  <c r="AN460" i="3"/>
  <c r="U460" i="3"/>
  <c r="T460" i="3"/>
  <c r="S460" i="3"/>
  <c r="R460" i="3"/>
  <c r="Q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O11" i="3"/>
  <c r="N11" i="3"/>
  <c r="M11" i="3"/>
  <c r="L11" i="3"/>
  <c r="K11" i="3"/>
  <c r="J11" i="3"/>
  <c r="I11" i="3"/>
  <c r="H11" i="3"/>
  <c r="G11" i="3"/>
  <c r="E14" i="2" l="1"/>
  <c r="K91" i="6" l="1"/>
  <c r="I117" i="6"/>
  <c r="AC145" i="6"/>
  <c r="W145" i="6"/>
  <c r="U145" i="6"/>
  <c r="O145" i="6"/>
  <c r="M145" i="6"/>
  <c r="K145" i="6"/>
  <c r="I145" i="6"/>
  <c r="E145" i="6"/>
  <c r="AC117" i="6"/>
  <c r="W117" i="6"/>
  <c r="U117" i="6"/>
  <c r="O117" i="6"/>
  <c r="M117" i="6"/>
  <c r="K117" i="6"/>
  <c r="E117" i="6"/>
  <c r="AC91" i="6"/>
  <c r="W91" i="6"/>
  <c r="U91" i="6"/>
  <c r="O91" i="6"/>
  <c r="M91" i="6"/>
  <c r="I91" i="6"/>
  <c r="I65" i="6"/>
  <c r="W65" i="6"/>
  <c r="O65" i="6"/>
  <c r="U65" i="6"/>
  <c r="AC36" i="6"/>
  <c r="AA36" i="6"/>
  <c r="O36" i="6"/>
  <c r="M36" i="6"/>
  <c r="F42" i="4" l="1"/>
</calcChain>
</file>

<file path=xl/sharedStrings.xml><?xml version="1.0" encoding="utf-8"?>
<sst xmlns="http://schemas.openxmlformats.org/spreadsheetml/2006/main" count="1801" uniqueCount="508">
  <si>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</si>
  <si>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</si>
  <si>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</si>
  <si>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</si>
  <si>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</si>
  <si>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</si>
  <si>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</si>
  <si>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</si>
  <si>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</si>
  <si>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</si>
  <si>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</si>
  <si>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</si>
  <si>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</si>
  <si>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</si>
  <si>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</si>
  <si>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</si>
  <si>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</si>
  <si>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</si>
  <si>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</si>
  <si>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</si>
  <si>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</si>
  <si>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</si>
  <si>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</si>
  <si>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</si>
  <si>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</si>
  <si>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</si>
  <si>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</si>
  <si>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</si>
  <si>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</si>
  <si>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</si>
  <si>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</si>
  <si>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</si>
  <si>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</si>
  <si>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</si>
  <si>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</si>
  <si>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</si>
  <si>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</si>
  <si>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</si>
  <si>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</si>
  <si>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</si>
  <si>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</si>
  <si>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</si>
  <si>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</si>
  <si>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</si>
  <si>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</si>
  <si>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</si>
  <si>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</si>
  <si>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</si>
  <si>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</si>
  <si>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</si>
  <si>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</si>
  <si>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</si>
  <si>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</si>
  <si>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</si>
  <si>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</si>
  <si>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</si>
  <si>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</si>
  <si>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</si>
  <si>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</si>
  <si>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</si>
  <si>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</si>
  <si>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</si>
  <si>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</si>
  <si>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</si>
  <si>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</si>
  <si>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</si>
  <si>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</si>
  <si>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</si>
  <si>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</si>
  <si>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</si>
  <si>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</si>
  <si>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</si>
  <si>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</si>
  <si>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</si>
  <si>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</si>
  <si>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</si>
  <si>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</si>
  <si>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</si>
  <si>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</si>
  <si>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</si>
  <si>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</si>
  <si>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</si>
  <si>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</si>
  <si>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</si>
  <si>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</si>
  <si>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</si>
  <si>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</si>
  <si>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</si>
  <si>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</si>
  <si>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</si>
  <si>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</si>
  <si>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</si>
  <si>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</si>
  <si>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</si>
  <si>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</si>
  <si>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</si>
  <si>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</si>
  <si>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</si>
  <si>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</si>
  <si>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</si>
  <si>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</si>
  <si>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</si>
  <si>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</si>
  <si>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</si>
  <si>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</si>
  <si>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</si>
  <si>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</si>
  <si>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</si>
  <si>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</si>
  <si>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</si>
  <si>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</si>
  <si>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</si>
  <si>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</si>
  <si>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</si>
  <si>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</si>
  <si>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</si>
  <si>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</si>
  <si>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</si>
  <si>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</si>
  <si>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</si>
  <si>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</si>
  <si>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</si>
  <si>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</si>
  <si>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</si>
  <si>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</si>
  <si>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кв.3</t>
  </si>
  <si>
    <t>кв.4</t>
  </si>
  <si>
    <t>кв.6</t>
  </si>
  <si>
    <t>кв.7</t>
  </si>
  <si>
    <t>кв.8</t>
  </si>
  <si>
    <t>кв.11</t>
  </si>
  <si>
    <t>кв.14</t>
  </si>
  <si>
    <t>кв.21</t>
  </si>
  <si>
    <t>кв.32</t>
  </si>
  <si>
    <t>кв.45</t>
  </si>
  <si>
    <t>кв.51</t>
  </si>
  <si>
    <t>кв.63</t>
  </si>
  <si>
    <t>кв.64</t>
  </si>
  <si>
    <t>кв.71</t>
  </si>
  <si>
    <t>кв.91</t>
  </si>
  <si>
    <t>осуществление рекреационной деятельности</t>
  </si>
  <si>
    <t>строительство, реконструкция, эксплуатация линейных объектов</t>
  </si>
  <si>
    <t>осущестление рекреационной деятельности</t>
  </si>
  <si>
    <t>ведение сельского хозяйства</t>
  </si>
  <si>
    <t>выд.1</t>
  </si>
  <si>
    <t>выд.2</t>
  </si>
  <si>
    <t>выд.4</t>
  </si>
  <si>
    <t>выд.10</t>
  </si>
  <si>
    <t>выд.20</t>
  </si>
  <si>
    <t>грунтовая,удовлетворительное</t>
  </si>
  <si>
    <t>Противопожарная минерализованная полоса</t>
  </si>
  <si>
    <t>Просеки</t>
  </si>
  <si>
    <t>Пожарные водоемы и подъезды к источникам противопожарного водоснабжения</t>
  </si>
  <si>
    <t>1</t>
  </si>
  <si>
    <t>кв.66 выд.6</t>
  </si>
  <si>
    <t>кв.66 выд.12</t>
  </si>
  <si>
    <t xml:space="preserve">Удовлетворительное. </t>
  </si>
  <si>
    <t>Пожарный наблюдательный пункт</t>
  </si>
  <si>
    <t>господств. Высота</t>
  </si>
  <si>
    <t xml:space="preserve">зона отдыха граждан, пребывающих в лесах </t>
  </si>
  <si>
    <t>8</t>
  </si>
  <si>
    <t>2026</t>
  </si>
  <si>
    <t>ашлаги</t>
  </si>
  <si>
    <t>кв.35 выд.24</t>
  </si>
  <si>
    <t>5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</si>
  <si>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</si>
  <si>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</si>
  <si>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</si>
  <si>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</si>
  <si>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</si>
  <si>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</si>
  <si>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</si>
  <si>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</si>
  <si>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</si>
  <si>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</si>
  <si>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</si>
  <si>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</si>
  <si>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</si>
  <si>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</si>
  <si>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</si>
  <si>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2028</t>
  </si>
  <si>
    <t>2027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</si>
  <si>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</si>
  <si>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</si>
  <si>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</si>
  <si>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</si>
  <si>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</si>
  <si>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Сергокалинское</t>
  </si>
  <si>
    <t>2</t>
  </si>
  <si>
    <t>Левашинское</t>
  </si>
  <si>
    <t>кв.94     выд 2</t>
  </si>
  <si>
    <t>0,2</t>
  </si>
  <si>
    <t>кв.94     выд 6</t>
  </si>
  <si>
    <t>0,1</t>
  </si>
  <si>
    <t>кв.94     выд 7</t>
  </si>
  <si>
    <t>кв.94     выд 8</t>
  </si>
  <si>
    <t>кв.94     выд 9</t>
  </si>
  <si>
    <t>0,15</t>
  </si>
  <si>
    <t>кв.98     выд 5</t>
  </si>
  <si>
    <t>кв.98     выд 10</t>
  </si>
  <si>
    <t>кв.98     выд 11</t>
  </si>
  <si>
    <t>0,7</t>
  </si>
  <si>
    <t>кв.53  выд. 12</t>
  </si>
  <si>
    <t>0,35</t>
  </si>
  <si>
    <t>кв.53  выд. 10</t>
  </si>
  <si>
    <t>кв.53  выд. 6</t>
  </si>
  <si>
    <t>кв.53  выд. 11</t>
  </si>
  <si>
    <t>кв.53  выд. 7</t>
  </si>
  <si>
    <t>кв.53  выд. 8</t>
  </si>
  <si>
    <t>кв.89  выд. 33</t>
  </si>
  <si>
    <t>0,8</t>
  </si>
  <si>
    <t>кв.89  выд. 28</t>
  </si>
  <si>
    <t>0,5</t>
  </si>
  <si>
    <t>3</t>
  </si>
  <si>
    <t>кв.40  выд.17</t>
  </si>
  <si>
    <t>кв.41  выд.7</t>
  </si>
  <si>
    <t>0,3</t>
  </si>
  <si>
    <t>кв.41  выд.15</t>
  </si>
  <si>
    <t>1,5</t>
  </si>
  <si>
    <t>кв.41  выд.21</t>
  </si>
  <si>
    <t>0,46</t>
  </si>
  <si>
    <t>кв.41  выд.22</t>
  </si>
  <si>
    <t>0,4</t>
  </si>
  <si>
    <t>кв.41  выд.20</t>
  </si>
  <si>
    <t>0,04</t>
  </si>
  <si>
    <t>кв.41  выд.17</t>
  </si>
  <si>
    <t>кв.98  выд.13</t>
  </si>
  <si>
    <t>кв.98  выд.4</t>
  </si>
  <si>
    <t>кв.98  выд.1</t>
  </si>
  <si>
    <t>кв.8     выд. 15</t>
  </si>
  <si>
    <t>кв.8     выд. 16</t>
  </si>
  <si>
    <t>1,0</t>
  </si>
  <si>
    <t>кв.8     выд. 20</t>
  </si>
  <si>
    <t>кв.8     выд. 21</t>
  </si>
  <si>
    <t>4,0</t>
  </si>
  <si>
    <t>2,0</t>
  </si>
  <si>
    <t>кв.8     выд. 19</t>
  </si>
  <si>
    <t>кв.8     выд. 28</t>
  </si>
  <si>
    <t>кв.8     выд. 27</t>
  </si>
  <si>
    <t>кв.8     выд. 26</t>
  </si>
  <si>
    <t>кв.8     выд. 25</t>
  </si>
  <si>
    <t>кв.8     выд. 24</t>
  </si>
  <si>
    <t>кв.8     выд. 29</t>
  </si>
  <si>
    <t>кв.10     выд. 14</t>
  </si>
  <si>
    <t>кв.10     выд. 29</t>
  </si>
  <si>
    <t>кв.10     выд. 30</t>
  </si>
  <si>
    <t>кв.63 выд. 2</t>
  </si>
  <si>
    <t>0,6</t>
  </si>
  <si>
    <t>кв.63 выд. 1</t>
  </si>
  <si>
    <t>кв.63 выд. 3</t>
  </si>
  <si>
    <t>кв.63 выд. 4</t>
  </si>
  <si>
    <t>кв.63 выд. 7</t>
  </si>
  <si>
    <t>кв.63 выд. 12</t>
  </si>
  <si>
    <t>10,0</t>
  </si>
  <si>
    <t>кв.63 выд. 15</t>
  </si>
  <si>
    <t>кв.63 выд. 5</t>
  </si>
  <si>
    <t>кв.63 выд. 13</t>
  </si>
  <si>
    <t>30</t>
  </si>
  <si>
    <t>3,82</t>
  </si>
  <si>
    <t>кв.5 выд.17,20,28,32</t>
  </si>
  <si>
    <t>4,29</t>
  </si>
  <si>
    <t>кв.6 выд.28,29</t>
  </si>
  <si>
    <t>1,08</t>
  </si>
  <si>
    <t>кв.7 выд.19,21</t>
  </si>
  <si>
    <t>3,3</t>
  </si>
  <si>
    <t>кв.8 выд.28,29</t>
  </si>
  <si>
    <t>2,7</t>
  </si>
  <si>
    <t>3,0</t>
  </si>
  <si>
    <t>9,0</t>
  </si>
  <si>
    <t>9,3</t>
  </si>
  <si>
    <t>2,5</t>
  </si>
  <si>
    <t>3,28</t>
  </si>
  <si>
    <t>кв.10 выд.14</t>
  </si>
  <si>
    <t>кв.14 выд.23,25,26,29,30</t>
  </si>
  <si>
    <t>кв.16 в.5,8,9,14,17,24,28</t>
  </si>
  <si>
    <t>кв.19 в.2,5,8,9,10,14,19,20,25,30,33</t>
  </si>
  <si>
    <t>кв.40 выд.17</t>
  </si>
  <si>
    <t>кв.41 выд.7,15,17,20,21,22</t>
  </si>
  <si>
    <t>кв.53 выд.17,21,23,24</t>
  </si>
  <si>
    <t>кв.89 выд.26</t>
  </si>
  <si>
    <t>кв.98 выд.1,4,13</t>
  </si>
  <si>
    <t>кв.64  выд. 3,7,8,18,19,21</t>
  </si>
  <si>
    <t>6,0</t>
  </si>
  <si>
    <t>кв.2 выд. 7,11,15,16</t>
  </si>
  <si>
    <t>56,47</t>
  </si>
  <si>
    <t>кв.8    выд. 2</t>
  </si>
  <si>
    <t>0,9</t>
  </si>
  <si>
    <t>кв.41     выд. 8</t>
  </si>
  <si>
    <t>кв.35     выд. 10</t>
  </si>
  <si>
    <t>кв.35     выд.24</t>
  </si>
  <si>
    <t>кв.56     выд.1</t>
  </si>
  <si>
    <t>кв.56     выд.2</t>
  </si>
  <si>
    <t>кв.64     выд. 17</t>
  </si>
  <si>
    <t>кв.64     выд. 18</t>
  </si>
  <si>
    <t>кв.64     выд. 19</t>
  </si>
  <si>
    <t>кв.15, выд.19</t>
  </si>
  <si>
    <t>0,25</t>
  </si>
  <si>
    <t>0,05</t>
  </si>
  <si>
    <t>0,65</t>
  </si>
  <si>
    <t>кв.15, выд.20</t>
  </si>
  <si>
    <t>кв.15, выд.21</t>
  </si>
  <si>
    <t>кв.15, выд.22</t>
  </si>
  <si>
    <t>кв.15, выд.23</t>
  </si>
  <si>
    <t>кв.15, выд.28</t>
  </si>
  <si>
    <t>кв.18, выд.20</t>
  </si>
  <si>
    <t>кв.18, выд.29</t>
  </si>
  <si>
    <t>кв.41     выд. 9</t>
  </si>
  <si>
    <t>кв.41     выд. 13</t>
  </si>
  <si>
    <t>кв.41     выд. 17</t>
  </si>
  <si>
    <t>кв.41     выд. 23</t>
  </si>
  <si>
    <t>кв.51     выд. 1</t>
  </si>
  <si>
    <t>кв.51     выд. 5</t>
  </si>
  <si>
    <t>кв.44     выд. 5</t>
  </si>
  <si>
    <t>кв.50     выд. 16</t>
  </si>
  <si>
    <t>кв.93     выд. 5</t>
  </si>
  <si>
    <t>0,45</t>
  </si>
  <si>
    <t>кв.93     выд. 6</t>
  </si>
  <si>
    <t>кв.93     выд. 7</t>
  </si>
  <si>
    <t>кв.93     выд. 17</t>
  </si>
  <si>
    <t>кв.93     выд. 13</t>
  </si>
  <si>
    <t>кв.93     выд. 15</t>
  </si>
  <si>
    <t>кв.93     выд. 16</t>
  </si>
  <si>
    <t>кв.93     выд. 18</t>
  </si>
  <si>
    <t>кв.93     выд. 19</t>
  </si>
  <si>
    <t>кв.22     выд. 1</t>
  </si>
  <si>
    <t>кв.22    выд. 2</t>
  </si>
  <si>
    <t>кв.18, выд.32</t>
  </si>
  <si>
    <t>кв.18, выд.33</t>
  </si>
  <si>
    <t>кв.98, выд.7</t>
  </si>
  <si>
    <t>кв.98, выд.9</t>
  </si>
  <si>
    <t>кв.91, выд.8</t>
  </si>
  <si>
    <t>кв.91, выд.9</t>
  </si>
  <si>
    <t>кв.91, выд.10</t>
  </si>
  <si>
    <t>кв.91, выд.11</t>
  </si>
  <si>
    <t>кв.91, выд.12</t>
  </si>
  <si>
    <t>кв.91, выд.23</t>
  </si>
  <si>
    <t>кв.91, выд.14</t>
  </si>
  <si>
    <t>кв.91, выд.25</t>
  </si>
  <si>
    <t>кв.77 выд.1</t>
  </si>
  <si>
    <t>кв.77 выд.2</t>
  </si>
  <si>
    <t>кв.77 выд.3</t>
  </si>
  <si>
    <t>кв.77 выд.4</t>
  </si>
  <si>
    <t>кв.77 выд.5</t>
  </si>
  <si>
    <t>кв.66 выд.7</t>
  </si>
  <si>
    <t>кв.66 выд.10</t>
  </si>
  <si>
    <t>кв.57 выд. 3</t>
  </si>
  <si>
    <t>кв.92 выд. 9</t>
  </si>
  <si>
    <t>0</t>
  </si>
  <si>
    <t>кв.92 выд. 10</t>
  </si>
  <si>
    <t>кв.92 выд. 14</t>
  </si>
  <si>
    <t>кв.92 выд. 15</t>
  </si>
  <si>
    <t>кв.89 выд. 25</t>
  </si>
  <si>
    <t>кв.89 выд. 30</t>
  </si>
  <si>
    <t>кв.89 выд. 37</t>
  </si>
  <si>
    <t>кв.39 выд. 13</t>
  </si>
  <si>
    <t>кв.39 выд. 15</t>
  </si>
  <si>
    <t>кв.4 выд. 32</t>
  </si>
  <si>
    <t>кв.77 выд. 1</t>
  </si>
  <si>
    <t>кв.77 выд. 4</t>
  </si>
  <si>
    <t>кв.77 выд. 6</t>
  </si>
  <si>
    <t>кв.77 выд. 9</t>
  </si>
  <si>
    <t>кв.72 выд. 20</t>
  </si>
  <si>
    <t>кв.72 выд. 21</t>
  </si>
  <si>
    <t>кв.92 выд. 17</t>
  </si>
  <si>
    <t>кв.95 выд. 4</t>
  </si>
  <si>
    <t>кв.89 выд. 11</t>
  </si>
  <si>
    <t>кв.92 выд. 5</t>
  </si>
  <si>
    <t>кв.61 выд. 2</t>
  </si>
  <si>
    <t>кв.77     выд. 8</t>
  </si>
  <si>
    <t>кв.77     выд. 13</t>
  </si>
  <si>
    <t>кв.27     выд. 16</t>
  </si>
  <si>
    <t>кв.50     выд. 12</t>
  </si>
  <si>
    <t>кв.50     выд. 9</t>
  </si>
  <si>
    <t>кв.38     выд. 6</t>
  </si>
  <si>
    <t>кв.38     выд. 13</t>
  </si>
  <si>
    <t>кв.38     выд. 19</t>
  </si>
  <si>
    <t>кв.80     выд. 2</t>
  </si>
  <si>
    <t>кв.80     выд. 3</t>
  </si>
  <si>
    <t>кв.80     выд. 11</t>
  </si>
  <si>
    <t>кв.80     выд. 13</t>
  </si>
  <si>
    <t>кв.37     выд. 1</t>
  </si>
  <si>
    <t>кв.37     выд. 9</t>
  </si>
  <si>
    <t>кв.37     выд. 10</t>
  </si>
  <si>
    <t>кв.37     выд. 2</t>
  </si>
  <si>
    <t>кв.37     выд. 19</t>
  </si>
  <si>
    <t>кв.37     выд. 25</t>
  </si>
  <si>
    <t>кв.37     выд. 14</t>
  </si>
  <si>
    <t>кв.37     выд. 20</t>
  </si>
  <si>
    <t>кв.37     выд. 16</t>
  </si>
  <si>
    <t>кв.37     выд. 18</t>
  </si>
  <si>
    <t>кв.19 выд.21</t>
  </si>
  <si>
    <t>кв.19 выд.17</t>
  </si>
  <si>
    <t>кв.19 выд.22</t>
  </si>
  <si>
    <t>кв.19 выд.26</t>
  </si>
  <si>
    <t>кв.19 выд.23</t>
  </si>
  <si>
    <t>кв.28 выд.10</t>
  </si>
  <si>
    <t>кв.28 выд.6</t>
  </si>
  <si>
    <t>кв.79 выд.12</t>
  </si>
  <si>
    <t>кв.79 выд.11</t>
  </si>
  <si>
    <t>кв.35 выд.10</t>
  </si>
  <si>
    <t>Oбъем и пообъектное распределение проектируемых мер в разрезе лесничеств с указанием квартала, выдела по Государственному казенному учреждению Республики Дагестан "Сергокалинское лесничество"</t>
  </si>
  <si>
    <t>кв.8 выд. 15</t>
  </si>
  <si>
    <t>кв.8 выд. 16</t>
  </si>
  <si>
    <t>кв.8 выд. 20</t>
  </si>
  <si>
    <t>кв.8 выд. 21</t>
  </si>
  <si>
    <t>кв.8 выд. 19</t>
  </si>
  <si>
    <t>кв.8 выд. 28</t>
  </si>
  <si>
    <t>кв.10 выд. 14</t>
  </si>
  <si>
    <t>кв.10 выд. 29</t>
  </si>
  <si>
    <t>кв.10 выд. 30</t>
  </si>
  <si>
    <t>кв.41 выд. 9,10,15,17,21,22,23</t>
  </si>
  <si>
    <t>кв.42 выд. 5,10,11,12</t>
  </si>
  <si>
    <t>кв.44 выд. 5</t>
  </si>
  <si>
    <t>кв.7 выд. 19,21</t>
  </si>
  <si>
    <t>кв.6 выд. 12,20,29</t>
  </si>
  <si>
    <t>кв.98 выд. 1,5,13,20,22</t>
  </si>
  <si>
    <t>кв.16 выд. 5,8,9,14,17,24,28</t>
  </si>
  <si>
    <t>кв.53 выд. 17,21,23,24</t>
  </si>
  <si>
    <t>кв.90 выд. 9,11,12,14</t>
  </si>
  <si>
    <t>кв.89 выд. 26</t>
  </si>
  <si>
    <t>кв.14 выд. 23,25,26,29,30</t>
  </si>
  <si>
    <t>кв.18 выд. 36</t>
  </si>
  <si>
    <t>кв.64 выд. 1,2,3,4,5,9,21</t>
  </si>
  <si>
    <t>кв.6 выд. 28,29</t>
  </si>
  <si>
    <t>кв.5 выд. 17,20,28,32</t>
  </si>
  <si>
    <t>кв.64 выд. 3,7,8,18,19,21</t>
  </si>
  <si>
    <t>кв.8 выд. 15,16,20,21,19,28,27,26,25,24,29</t>
  </si>
  <si>
    <t>кв.10 выд. 14,29,30</t>
  </si>
  <si>
    <t>кв.19 выд. 2,5,9,8,10,14,19,20,25,30,33</t>
  </si>
  <si>
    <t>кв.14 выд. 23,26,29,25,30</t>
  </si>
  <si>
    <t>кв.64 выд. 3,7,8,11,18,19</t>
  </si>
  <si>
    <t>кв.63 выд. 1,2,3,4,5,7,12,13,15</t>
  </si>
  <si>
    <t>кв.40 выд. 17</t>
  </si>
  <si>
    <t>кв.41 выд. 7,15,17,20,21,22</t>
  </si>
  <si>
    <t>кв.90 выд. 9,11,12,14,26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</si>
  <si>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Государственному казенному учреждению Республики Дагестан "Сергокалинское лесничество"</t>
  </si>
  <si>
    <t>кв. 51</t>
  </si>
  <si>
    <t>выд. 23</t>
  </si>
  <si>
    <t>выд.18</t>
  </si>
  <si>
    <t>выд.8-11</t>
  </si>
  <si>
    <t>выд.12,13,14</t>
  </si>
  <si>
    <t>выд.21,22,24</t>
  </si>
  <si>
    <t>выд.4,9,8,7</t>
  </si>
  <si>
    <t>выд.4,5,3,2</t>
  </si>
  <si>
    <t>выд.3,4,5</t>
  </si>
  <si>
    <t>выд.23</t>
  </si>
  <si>
    <t>выд. 3</t>
  </si>
  <si>
    <t>загатовка пищевых лесных ресурсов и сбор лекарственных растений</t>
  </si>
  <si>
    <t>выд.9</t>
  </si>
  <si>
    <t>Гаджиалиев Сулейман Мангуевич                договор б/н +  от 13.01.2015</t>
  </si>
  <si>
    <t>Магомедов Махмуд Магомедович                           договор №8 от 20.09.2011</t>
  </si>
  <si>
    <t>Муртузалиева Ашура Абдуллаевна              договр №3  от 18.09.2009</t>
  </si>
  <si>
    <t>Абдуллаев Хизригаджи Абдуллаевич      договор  б/н (у) +     от 18.05.2011</t>
  </si>
  <si>
    <t>Керимов Шамиль Магомедович                   договор №6 от 10.07.2009</t>
  </si>
  <si>
    <t>Аллаев Абдулла Магомедович                   договор №7 (у) +   от 10.07.2009</t>
  </si>
  <si>
    <t>Ибрагимов Расул Ахмедович                      договор аренды лесного участка   от 13.05.2010</t>
  </si>
  <si>
    <t>Ибрагимов Расул Ахмедович                      договор б/н +   от 13.05.2010</t>
  </si>
  <si>
    <t>Динбагандов Магомед Абдуллаевич          договор аренды лесного участка от 13.05.2010</t>
  </si>
  <si>
    <t>Абдулмуслимов Маматай Абдулмуслимович                                 договор №16 + от 26.03.2008</t>
  </si>
  <si>
    <t>Алиев Шигасан Абдулгамидович               договор №4 + от 13.05.2010</t>
  </si>
  <si>
    <t>Омаров Али Абдуллаевич                          договор № 13 от 08.07.2008</t>
  </si>
  <si>
    <t>Алиев Шигасан Абдулгамидович              договор №2 от 13.05.2010</t>
  </si>
  <si>
    <t>Абдуллаев Хангиши Магомедсаламович                     договор №12 + от 30.10.2009</t>
  </si>
  <si>
    <t>Умалатов Арсен Умалатович                       договор №14 от 08.07.2008</t>
  </si>
  <si>
    <t>СПК "Баракат"                                          договор №3 + от 30.10.2009</t>
  </si>
  <si>
    <t>Юсупов Абусаид Юсупович                                договор № 10 от 21.05.2008</t>
  </si>
  <si>
    <t>Умалатов Арсен Умалатович                       договор №9 от 08.07.2008</t>
  </si>
  <si>
    <t>Абдуллаев Хангиши Магомедсаламович                     договор №11 от 30.10.2009</t>
  </si>
  <si>
    <t>Нурудинов Курбан Устарханович                 договор №0024+  от 13.01.2015</t>
  </si>
  <si>
    <t>Абакаргаджиева Саидат Рабазановна                               договор №0022 + от 05.11.2014</t>
  </si>
  <si>
    <t>Нурудинов Курбан Устарханович                 договор №0023+  от 13.01.2015</t>
  </si>
  <si>
    <t>выд.3</t>
  </si>
  <si>
    <t>Алиев Шигасан Абдулгамидович                    договор №0025 + от 13.01.2015</t>
  </si>
  <si>
    <t>Гаджиева Нурият Абдулсаидовна                договор №2017-12-0029  от 28.02.2018</t>
  </si>
  <si>
    <t>Омаров Исамагомед Магомедович            договор №2017-12-0028 от 28.02.2018</t>
  </si>
  <si>
    <t xml:space="preserve">         ООО "Лайт оригинал" договор № 2018-07-0030 от 13.07.2018</t>
  </si>
  <si>
    <t>Тагиров Марат Андреевич                        Договор № б/н + от 05.11.2014</t>
  </si>
  <si>
    <t xml:space="preserve">ООО "Строй Мастер"                                договор №2020-09-0034  от 08.12.2020 </t>
  </si>
  <si>
    <t>выд.3,5</t>
  </si>
  <si>
    <t>ООО "Руская компания менеджмента и консалтинга"               договор №2022-06-0036 от 30.08.2022</t>
  </si>
  <si>
    <t>кв.29/30/31</t>
  </si>
  <si>
    <t>выд.2,3/29,30,32,33,34/5,8</t>
  </si>
  <si>
    <t>Магомедов Магомед Зайнудинович           договор №2022-06-0035 от 19.08.2022</t>
  </si>
  <si>
    <t>выд.45445</t>
  </si>
  <si>
    <t>ООО "Эксперт"                                        договор №2023-01-0038 от 27.03.2023</t>
  </si>
  <si>
    <t>выд.37653</t>
  </si>
  <si>
    <t>ООО "Карим"                                           договор №2023-01-0039 от 27.03.2023</t>
  </si>
  <si>
    <t>ИП Алибеков Саид Алибекович                договор №2019-04-0031 от 28.03.2023</t>
  </si>
  <si>
    <t>выд.45477</t>
  </si>
  <si>
    <t>Гаджиев Абдуллагаджи Гаджиевич          договор №15 + от 20.02.2008</t>
  </si>
  <si>
    <t>выд.4532</t>
  </si>
  <si>
    <t>Умалатов Арсен Умалатович                                         договор № 14 от 08.07.2008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</si>
  <si>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Государственному казенному учреждению Республики Дагестан "Сергокалинское лесничество"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</si>
  <si>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Государственному казенному учреждению Республики Дагестан "Сергокалинское лесничество"</t>
  </si>
  <si>
    <t xml:space="preserve">исходная точка  кв. № 66 выд. 17,16,6,7,10,12. кв.№77 выд.1,2,3,4. кв.91 выд.9,8,10,11,12,14,23. кв.98 выд. 7,9  кв №18 выд.33,32,29. кв.15 выд.19,20,21,22,23 кв. №56 выд.2,1. кв №35 выд.24. кв. №94 выд.6 </t>
  </si>
  <si>
    <t>кв. 40. выд17; кв.41, выд.7,15,21,22,20,17; кв.98. выд. 1,4,13; кв. 41 выд. 8,9,13,17,23; кв. 51 выд.1,5; кв.44 выд.5; кв.50 выд.16; кв.93 выд.5,6,7,13,15,16,17,18,19; кв.22 выд.1,2; кв.57 выд.3;кв.92 выд.9,10,14,15; кв.89 выд.25,30,37; кв.39 выд. 13-15; кв.4 выд.32; кв.77 выд.1,4,6,9; кв.72 выд. 20,21.</t>
  </si>
  <si>
    <t>кв.41,</t>
  </si>
  <si>
    <t>кв.8, выд.2</t>
  </si>
  <si>
    <t>кв.92, выд.17</t>
  </si>
  <si>
    <t>кв.95, выд.4</t>
  </si>
  <si>
    <t>кв.89, выд.11</t>
  </si>
  <si>
    <t xml:space="preserve">  кв. № 64 выд. 17,18,19.</t>
  </si>
  <si>
    <t>Календарный план выполения мер противопожаорного обустройства на территории Сергокалинского лесничества на 2024 год</t>
  </si>
  <si>
    <t>Проетируемые меры противопожарного обустойства лесов с учетом затарт на их выполнение  на территории Государственного казенного учреждения Республики Дагестан "Сергокалинское лесничество"</t>
  </si>
  <si>
    <t>Календарный план выполения мер противопожаорного обустройства на территории Сергокалинского лесничества на 2025 год</t>
  </si>
  <si>
    <t>Календарный план выполения мер противопожаорного обустройства на территории Сергокалинского лесничества на 2026 год</t>
  </si>
  <si>
    <t>Календарный план выполения мер противопожаорного обустройства на территории Сергокалинского лесничества на 2027 год</t>
  </si>
  <si>
    <t>Календарный план выполения мер противопожаорного обустройства на территории Сергокалинского лесничества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</si>
</sst>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37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0" borderId="47" xfId="0" applyNumberFormat="1" applyFont="1" applyBorder="1" applyAlignment="1">
      <alignment horizontal="center" vertical="top"/>
    </xf>
    <xf numFmtId="49" fontId="11" fillId="0" borderId="47" xfId="0" applyNumberFormat="1" applyFont="1" applyBorder="1" applyAlignment="1">
      <alignment horizontal="center"/>
    </xf>
    <xf numFmtId="49" fontId="11" fillId="0" borderId="47" xfId="0" applyNumberFormat="1" applyFont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5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49" fontId="21" fillId="0" borderId="4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 vertical="top"/>
    </xf>
    <xf numFmtId="49" fontId="20" fillId="0" borderId="1" xfId="0" applyNumberFormat="1" applyFont="1" applyBorder="1" applyAlignment="1">
      <alignment horizontal="center" vertical="top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center" wrapText="1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 vertical="top" wrapText="1"/>
    </xf>
    <xf numFmtId="49" fontId="21" fillId="0" borderId="3" xfId="0" applyNumberFormat="1" applyFont="1" applyBorder="1" applyAlignment="1">
      <alignment horizontal="center" vertical="top" wrapText="1"/>
    </xf>
    <xf numFmtId="49" fontId="21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top" wrapText="1"/>
    </xf>
    <xf numFmtId="49" fontId="21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top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0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5"/>
  <sheetViews>
    <sheetView view="pageBreakPreview" zoomScale="75" zoomScaleNormal="75" zoomScaleSheetLayoutView="75" workbookViewId="0">
      <selection activeCell="P14" sqref="P14"/>
    </sheetView>
  </sheetViews>
  <sheetFormatPr defaultColWidth="9.109375" defaultRowHeight="13.8" x14ac:dyDescent="0.25"/>
  <cols>
    <col min="1" max="1" width="9.109375" style="71" customWidth="1"/>
    <col min="2" max="2" width="13.33203125" style="71" customWidth="1"/>
    <col min="3" max="3" width="15.44140625" style="71" customWidth="1"/>
    <col min="4" max="4" width="13.44140625" style="71" customWidth="1"/>
    <col min="5" max="5" width="16.109375" style="71" customWidth="1"/>
    <col min="6" max="6" width="16.33203125" style="71" customWidth="1"/>
    <col min="7" max="7" width="12.6640625" style="71" customWidth="1"/>
    <col min="8" max="8" width="14.109375" style="71" customWidth="1"/>
    <col min="9" max="9" width="16.88671875" style="71" customWidth="1"/>
    <col min="10" max="10" width="10.88671875" style="71" customWidth="1"/>
    <col min="11" max="16" width="9.109375" style="71"/>
    <col min="17" max="17" width="12.33203125" style="71" customWidth="1"/>
    <col min="18" max="22" width="9.109375" style="71"/>
    <col min="23" max="23" width="12" style="71" customWidth="1"/>
    <col min="24" max="24" width="9.109375" style="71"/>
    <col min="25" max="25" width="9.5546875" style="71" customWidth="1"/>
    <col min="26" max="16384" width="9.109375" style="71"/>
  </cols>
  <sheetData>
    <row r="7" spans="1:46" ht="78" customHeight="1" x14ac:dyDescent="0.25">
      <c r="A7" s="206" t="s">
        <v>492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</row>
    <row r="8" spans="1:46" x14ac:dyDescent="0.25">
      <c r="A8" s="185" t="s">
        <v>184</v>
      </c>
      <c r="B8" s="189" t="s">
        <v>21</v>
      </c>
      <c r="C8" s="189" t="s">
        <v>114</v>
      </c>
      <c r="D8" s="189" t="s">
        <v>115</v>
      </c>
      <c r="E8" s="187" t="s">
        <v>87</v>
      </c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200" t="s">
        <v>100</v>
      </c>
      <c r="R8" s="201"/>
      <c r="S8" s="201"/>
      <c r="T8" s="202"/>
      <c r="U8" s="200" t="s">
        <v>101</v>
      </c>
      <c r="V8" s="201"/>
      <c r="W8" s="201"/>
      <c r="X8" s="201"/>
      <c r="Y8" s="202"/>
      <c r="Z8" s="200" t="s">
        <v>104</v>
      </c>
      <c r="AA8" s="201"/>
      <c r="AB8" s="202"/>
      <c r="AC8" s="200" t="s">
        <v>106</v>
      </c>
      <c r="AD8" s="201"/>
      <c r="AE8" s="201"/>
      <c r="AF8" s="201"/>
      <c r="AG8" s="201"/>
      <c r="AH8" s="201"/>
      <c r="AI8" s="201"/>
      <c r="AJ8" s="201"/>
      <c r="AK8" s="202"/>
      <c r="AL8" s="187" t="s">
        <v>108</v>
      </c>
      <c r="AM8" s="187"/>
      <c r="AN8" s="187"/>
      <c r="AO8" s="187" t="s">
        <v>186</v>
      </c>
      <c r="AP8" s="187"/>
      <c r="AQ8" s="187"/>
      <c r="AR8" s="188" t="s">
        <v>110</v>
      </c>
      <c r="AS8" s="188"/>
      <c r="AT8" s="188"/>
    </row>
    <row r="9" spans="1:46" x14ac:dyDescent="0.25">
      <c r="A9" s="207"/>
      <c r="B9" s="199"/>
      <c r="C9" s="199"/>
      <c r="D9" s="199"/>
      <c r="E9" s="189" t="s">
        <v>88</v>
      </c>
      <c r="F9" s="191" t="s">
        <v>86</v>
      </c>
      <c r="G9" s="191"/>
      <c r="H9" s="191"/>
      <c r="I9" s="191" t="s">
        <v>92</v>
      </c>
      <c r="J9" s="191"/>
      <c r="K9" s="191"/>
      <c r="L9" s="191" t="s">
        <v>94</v>
      </c>
      <c r="M9" s="191"/>
      <c r="N9" s="191"/>
      <c r="O9" s="191"/>
      <c r="P9" s="191"/>
      <c r="Q9" s="192" t="s">
        <v>165</v>
      </c>
      <c r="R9" s="194" t="s">
        <v>166</v>
      </c>
      <c r="S9" s="195"/>
      <c r="T9" s="196"/>
      <c r="U9" s="189" t="s">
        <v>95</v>
      </c>
      <c r="V9" s="189" t="s">
        <v>96</v>
      </c>
      <c r="W9" s="189" t="s">
        <v>97</v>
      </c>
      <c r="X9" s="189" t="s">
        <v>98</v>
      </c>
      <c r="Y9" s="189" t="s">
        <v>99</v>
      </c>
      <c r="Z9" s="197" t="s">
        <v>102</v>
      </c>
      <c r="AA9" s="197" t="s">
        <v>103</v>
      </c>
      <c r="AB9" s="197" t="s">
        <v>105</v>
      </c>
      <c r="AC9" s="197" t="s">
        <v>107</v>
      </c>
      <c r="AD9" s="200" t="s">
        <v>109</v>
      </c>
      <c r="AE9" s="201"/>
      <c r="AF9" s="202"/>
      <c r="AG9" s="210" t="s">
        <v>167</v>
      </c>
      <c r="AH9" s="210"/>
      <c r="AI9" s="210"/>
      <c r="AJ9" s="210"/>
      <c r="AK9" s="197" t="s">
        <v>122</v>
      </c>
      <c r="AL9" s="185">
        <v>2021</v>
      </c>
      <c r="AM9" s="185">
        <v>2022</v>
      </c>
      <c r="AN9" s="185">
        <v>2023</v>
      </c>
      <c r="AO9" s="185">
        <v>2021</v>
      </c>
      <c r="AP9" s="185">
        <v>2022</v>
      </c>
      <c r="AQ9" s="185">
        <v>2023</v>
      </c>
      <c r="AR9" s="183" t="s">
        <v>111</v>
      </c>
      <c r="AS9" s="183" t="s">
        <v>112</v>
      </c>
      <c r="AT9" s="183" t="s">
        <v>113</v>
      </c>
    </row>
    <row r="10" spans="1:46" ht="248.4" x14ac:dyDescent="0.25">
      <c r="A10" s="186"/>
      <c r="B10" s="190"/>
      <c r="C10" s="190"/>
      <c r="D10" s="190"/>
      <c r="E10" s="190"/>
      <c r="F10" s="64" t="s">
        <v>89</v>
      </c>
      <c r="G10" s="64" t="s">
        <v>90</v>
      </c>
      <c r="H10" s="64" t="s">
        <v>91</v>
      </c>
      <c r="I10" s="64" t="s">
        <v>185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193"/>
      <c r="R10" s="65" t="s">
        <v>168</v>
      </c>
      <c r="S10" s="65" t="s">
        <v>169</v>
      </c>
      <c r="T10" s="65" t="s">
        <v>170</v>
      </c>
      <c r="U10" s="190"/>
      <c r="V10" s="190"/>
      <c r="W10" s="190"/>
      <c r="X10" s="190"/>
      <c r="Y10" s="190"/>
      <c r="Z10" s="198"/>
      <c r="AA10" s="198"/>
      <c r="AB10" s="198"/>
      <c r="AC10" s="198"/>
      <c r="AD10" s="66">
        <v>2021</v>
      </c>
      <c r="AE10" s="66">
        <v>2022</v>
      </c>
      <c r="AF10" s="66">
        <v>2023</v>
      </c>
      <c r="AG10" s="67" t="s">
        <v>171</v>
      </c>
      <c r="AH10" s="67" t="s">
        <v>172</v>
      </c>
      <c r="AI10" s="67" t="s">
        <v>173</v>
      </c>
      <c r="AJ10" s="67" t="s">
        <v>174</v>
      </c>
      <c r="AK10" s="198"/>
      <c r="AL10" s="186"/>
      <c r="AM10" s="186"/>
      <c r="AN10" s="186"/>
      <c r="AO10" s="186"/>
      <c r="AP10" s="186"/>
      <c r="AQ10" s="186"/>
      <c r="AR10" s="184"/>
      <c r="AS10" s="184"/>
      <c r="AT10" s="184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 x14ac:dyDescent="0.25">
      <c r="A12" s="61">
        <v>1</v>
      </c>
      <c r="B12" s="69" t="s">
        <v>187</v>
      </c>
      <c r="C12" s="208" t="s">
        <v>175</v>
      </c>
      <c r="D12" s="69">
        <v>62.7</v>
      </c>
      <c r="E12" s="69">
        <v>23035</v>
      </c>
      <c r="F12" s="69">
        <v>23035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23035</v>
      </c>
      <c r="R12" s="69"/>
      <c r="S12" s="69"/>
      <c r="T12" s="69"/>
      <c r="U12" s="69"/>
      <c r="V12" s="69">
        <v>417</v>
      </c>
      <c r="W12" s="69">
        <v>15092</v>
      </c>
      <c r="X12" s="70">
        <v>2951</v>
      </c>
      <c r="Y12" s="73">
        <v>6</v>
      </c>
      <c r="Z12" s="69" t="s">
        <v>177</v>
      </c>
      <c r="AA12" s="74" t="s">
        <v>183</v>
      </c>
      <c r="AB12" s="70">
        <v>244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ht="34.799999999999997" customHeight="1" x14ac:dyDescent="0.25">
      <c r="A13" s="61">
        <v>2</v>
      </c>
      <c r="B13" s="69" t="s">
        <v>189</v>
      </c>
      <c r="C13" s="209"/>
      <c r="D13" s="69">
        <v>62.7</v>
      </c>
      <c r="E13" s="69">
        <v>3420</v>
      </c>
      <c r="F13" s="69">
        <v>3420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3420</v>
      </c>
      <c r="R13" s="69"/>
      <c r="S13" s="69"/>
      <c r="T13" s="69"/>
      <c r="U13" s="69"/>
      <c r="V13" s="69"/>
      <c r="W13" s="69">
        <v>182</v>
      </c>
      <c r="X13" s="70">
        <v>1908</v>
      </c>
      <c r="Y13" s="73">
        <v>265</v>
      </c>
      <c r="Z13" s="74" t="s">
        <v>177</v>
      </c>
      <c r="AA13" s="74" t="s">
        <v>183</v>
      </c>
      <c r="AB13" s="70">
        <v>244</v>
      </c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x14ac:dyDescent="0.25">
      <c r="A14" s="203" t="s">
        <v>176</v>
      </c>
      <c r="B14" s="204"/>
      <c r="C14" s="204"/>
      <c r="D14" s="205"/>
      <c r="E14" s="69">
        <f>SUM(E12:E13)</f>
        <v>26455</v>
      </c>
      <c r="F14" s="69">
        <f>SUM(F12:F13)</f>
        <v>26455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>
        <f>SUM(Q12:Q13)</f>
        <v>26455</v>
      </c>
      <c r="R14" s="69"/>
      <c r="S14" s="69"/>
      <c r="T14" s="69"/>
      <c r="U14" s="69">
        <f>SUM(U12:U13)</f>
        <v>0</v>
      </c>
      <c r="V14" s="69">
        <f>SUM(V12:V13)</f>
        <v>417</v>
      </c>
      <c r="W14" s="69">
        <f>SUM(W12:W13)</f>
        <v>15274</v>
      </c>
      <c r="X14" s="61">
        <f>SUM(X12:X13)</f>
        <v>4859</v>
      </c>
      <c r="Y14" s="73">
        <f>SUM(Y12:Y13)</f>
        <v>271</v>
      </c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 x14ac:dyDescent="0.25">
      <c r="A15" s="61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</row>
  </sheetData>
  <mergeCells count="42">
    <mergeCell ref="A14:D14"/>
    <mergeCell ref="A7:AT7"/>
    <mergeCell ref="A8:A10"/>
    <mergeCell ref="B8:B10"/>
    <mergeCell ref="C12:C13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25" right="0.25" top="0.75" bottom="0.75" header="0.3" footer="0.3"/>
  <pageSetup paperSize="9" scale="81" fitToWidth="0" fitToHeight="2" orientation="landscape" horizontalDpi="180" verticalDpi="180" r:id="rId1"/>
  <rowBreaks count="1" manualBreakCount="1">
    <brk id="17" max="45" man="1"/>
  </rowBreaks>
  <colBreaks count="2" manualBreakCount="2">
    <brk id="18" max="49" man="1"/>
    <brk id="40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2"/>
  <sheetViews>
    <sheetView view="pageBreakPreview" topLeftCell="A37" zoomScale="76" zoomScaleNormal="100" zoomScaleSheetLayoutView="76" zoomScalePageLayoutView="75" workbookViewId="0">
      <selection activeCell="H38" sqref="H38"/>
    </sheetView>
  </sheetViews>
  <sheetFormatPr defaultColWidth="9.109375" defaultRowHeight="13.8" x14ac:dyDescent="0.25"/>
  <cols>
    <col min="1" max="1" width="9.109375" style="71"/>
    <col min="2" max="2" width="34.44140625" style="71" customWidth="1"/>
    <col min="3" max="3" width="42.88671875" style="71" customWidth="1"/>
    <col min="4" max="4" width="15.109375" style="71" customWidth="1"/>
    <col min="5" max="5" width="13.33203125" style="71" customWidth="1"/>
    <col min="6" max="6" width="26.6640625" style="71" customWidth="1"/>
    <col min="7" max="7" width="17.6640625" style="71" customWidth="1"/>
    <col min="8" max="9" width="17.33203125" style="71" customWidth="1"/>
    <col min="10" max="10" width="16.88671875" style="71" customWidth="1"/>
    <col min="11" max="11" width="12.109375" style="71" bestFit="1" customWidth="1"/>
    <col min="12" max="22" width="13.109375" style="71" bestFit="1" customWidth="1"/>
    <col min="23" max="16384" width="9.109375" style="71"/>
  </cols>
  <sheetData>
    <row r="2" spans="1:22" ht="55.5" customHeight="1" x14ac:dyDescent="0.25">
      <c r="A2" s="213" t="s">
        <v>435</v>
      </c>
      <c r="B2" s="213"/>
      <c r="C2" s="213"/>
      <c r="D2" s="213"/>
      <c r="E2" s="213"/>
      <c r="F2" s="213"/>
      <c r="G2" s="21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spans="1:22" ht="45" customHeight="1" x14ac:dyDescent="0.25">
      <c r="A3" s="197" t="s">
        <v>0</v>
      </c>
      <c r="B3" s="197" t="s">
        <v>21</v>
      </c>
      <c r="C3" s="197" t="s">
        <v>28</v>
      </c>
      <c r="D3" s="211" t="s">
        <v>4</v>
      </c>
      <c r="E3" s="212"/>
      <c r="F3" s="197" t="s">
        <v>3</v>
      </c>
      <c r="G3" s="197" t="s">
        <v>1</v>
      </c>
      <c r="H3" s="191" t="s">
        <v>22</v>
      </c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72"/>
    </row>
    <row r="4" spans="1:22" ht="409.6" x14ac:dyDescent="0.25">
      <c r="A4" s="214"/>
      <c r="B4" s="214"/>
      <c r="C4" s="214"/>
      <c r="D4" s="215"/>
      <c r="E4" s="216"/>
      <c r="F4" s="214"/>
      <c r="G4" s="214"/>
      <c r="H4" s="187" t="s">
        <v>17</v>
      </c>
      <c r="I4" s="187"/>
      <c r="J4" s="187"/>
      <c r="K4" s="76" t="s">
        <v>5</v>
      </c>
      <c r="L4" s="76" t="s">
        <v>6</v>
      </c>
      <c r="M4" s="76" t="s">
        <v>7</v>
      </c>
      <c r="N4" s="76" t="s">
        <v>8</v>
      </c>
      <c r="O4" s="76" t="s">
        <v>9</v>
      </c>
      <c r="P4" s="76" t="s">
        <v>10</v>
      </c>
      <c r="Q4" s="76" t="s">
        <v>11</v>
      </c>
      <c r="R4" s="76" t="s">
        <v>12</v>
      </c>
      <c r="S4" s="76" t="s">
        <v>13</v>
      </c>
      <c r="T4" s="76" t="s">
        <v>14</v>
      </c>
      <c r="U4" s="76" t="s">
        <v>15</v>
      </c>
      <c r="V4" s="76" t="s">
        <v>16</v>
      </c>
    </row>
    <row r="5" spans="1:22" x14ac:dyDescent="0.25">
      <c r="A5" s="198"/>
      <c r="B5" s="198"/>
      <c r="C5" s="198"/>
      <c r="D5" s="217"/>
      <c r="E5" s="218"/>
      <c r="F5" s="198"/>
      <c r="G5" s="198"/>
      <c r="H5" s="76" t="s">
        <v>18</v>
      </c>
      <c r="I5" s="76" t="s">
        <v>19</v>
      </c>
      <c r="J5" s="72" t="s">
        <v>20</v>
      </c>
      <c r="K5" s="76" t="s">
        <v>23</v>
      </c>
      <c r="L5" s="76" t="s">
        <v>24</v>
      </c>
      <c r="M5" s="76" t="s">
        <v>24</v>
      </c>
      <c r="N5" s="76" t="s">
        <v>25</v>
      </c>
      <c r="O5" s="76" t="s">
        <v>25</v>
      </c>
      <c r="P5" s="76" t="s">
        <v>25</v>
      </c>
      <c r="Q5" s="76" t="s">
        <v>23</v>
      </c>
      <c r="R5" s="76" t="s">
        <v>26</v>
      </c>
      <c r="S5" s="76" t="s">
        <v>26</v>
      </c>
      <c r="T5" s="76" t="s">
        <v>26</v>
      </c>
      <c r="U5" s="76" t="s">
        <v>27</v>
      </c>
      <c r="V5" s="76" t="s">
        <v>26</v>
      </c>
    </row>
    <row r="6" spans="1:22" ht="14.4" thickBot="1" x14ac:dyDescent="0.3">
      <c r="A6" s="77" t="s">
        <v>2</v>
      </c>
      <c r="B6" s="77">
        <v>1</v>
      </c>
      <c r="C6" s="77">
        <v>2</v>
      </c>
      <c r="D6" s="211">
        <v>3</v>
      </c>
      <c r="E6" s="212"/>
      <c r="F6" s="77">
        <v>4</v>
      </c>
      <c r="G6" s="77">
        <v>5</v>
      </c>
      <c r="H6" s="78">
        <v>6</v>
      </c>
      <c r="I6" s="79">
        <v>7</v>
      </c>
      <c r="J6" s="79">
        <v>8</v>
      </c>
      <c r="K6" s="78">
        <v>9</v>
      </c>
      <c r="L6" s="77">
        <v>10</v>
      </c>
      <c r="M6" s="78">
        <v>11</v>
      </c>
      <c r="N6" s="77">
        <v>12</v>
      </c>
      <c r="O6" s="78">
        <v>13</v>
      </c>
      <c r="P6" s="77">
        <v>14</v>
      </c>
      <c r="Q6" s="78">
        <v>15</v>
      </c>
      <c r="R6" s="77">
        <v>16</v>
      </c>
      <c r="S6" s="78">
        <v>17</v>
      </c>
      <c r="T6" s="77">
        <v>18</v>
      </c>
      <c r="U6" s="78">
        <v>19</v>
      </c>
      <c r="V6" s="77">
        <v>20</v>
      </c>
    </row>
    <row r="7" spans="1:22" ht="52.5" customHeight="1" thickBot="1" x14ac:dyDescent="0.3">
      <c r="A7" s="170">
        <v>1</v>
      </c>
      <c r="B7" s="169" t="s">
        <v>187</v>
      </c>
      <c r="C7" s="169" t="s">
        <v>467</v>
      </c>
      <c r="D7" s="80" t="s">
        <v>436</v>
      </c>
      <c r="E7" s="80" t="s">
        <v>437</v>
      </c>
      <c r="F7" s="171">
        <v>0.5</v>
      </c>
      <c r="G7" s="166" t="s">
        <v>140</v>
      </c>
      <c r="H7" s="169"/>
      <c r="I7" s="174"/>
      <c r="J7" s="17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77"/>
    </row>
    <row r="8" spans="1:22" ht="45" customHeight="1" thickBot="1" x14ac:dyDescent="0.3">
      <c r="A8" s="175">
        <v>2</v>
      </c>
      <c r="B8" s="165" t="s">
        <v>187</v>
      </c>
      <c r="C8" s="171" t="s">
        <v>466</v>
      </c>
      <c r="D8" s="83" t="s">
        <v>131</v>
      </c>
      <c r="E8" s="83" t="s">
        <v>438</v>
      </c>
      <c r="F8" s="173">
        <v>3.5</v>
      </c>
      <c r="G8" s="172" t="s">
        <v>143</v>
      </c>
      <c r="H8" s="178"/>
      <c r="I8" s="179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7"/>
    </row>
    <row r="9" spans="1:22" ht="33" customHeight="1" thickBot="1" x14ac:dyDescent="0.3">
      <c r="A9" s="163">
        <v>3</v>
      </c>
      <c r="B9" s="165" t="s">
        <v>187</v>
      </c>
      <c r="C9" s="167" t="s">
        <v>468</v>
      </c>
      <c r="D9" s="61" t="s">
        <v>139</v>
      </c>
      <c r="E9" s="82" t="s">
        <v>439</v>
      </c>
      <c r="F9" s="168">
        <v>1.8</v>
      </c>
      <c r="G9" s="172" t="s">
        <v>143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43.5" customHeight="1" x14ac:dyDescent="0.25">
      <c r="A10" s="176">
        <v>4</v>
      </c>
      <c r="B10" s="165" t="s">
        <v>187</v>
      </c>
      <c r="C10" s="164" t="s">
        <v>465</v>
      </c>
      <c r="D10" s="63" t="s">
        <v>129</v>
      </c>
      <c r="E10" s="84" t="s">
        <v>442</v>
      </c>
      <c r="F10" s="161">
        <v>4.5</v>
      </c>
      <c r="G10" s="166" t="s">
        <v>140</v>
      </c>
      <c r="H10" s="159"/>
      <c r="I10" s="159"/>
      <c r="J10" s="159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80"/>
    </row>
    <row r="11" spans="1:22" ht="27.6" x14ac:dyDescent="0.25">
      <c r="A11" s="85">
        <v>5</v>
      </c>
      <c r="B11" s="165" t="s">
        <v>187</v>
      </c>
      <c r="C11" s="86" t="s">
        <v>464</v>
      </c>
      <c r="D11" s="61" t="s">
        <v>125</v>
      </c>
      <c r="E11" s="81" t="s">
        <v>440</v>
      </c>
      <c r="F11" s="85">
        <v>4</v>
      </c>
      <c r="G11" s="86" t="s">
        <v>143</v>
      </c>
      <c r="H11" s="62"/>
      <c r="I11" s="62"/>
      <c r="J11" s="62"/>
      <c r="K11" s="62"/>
      <c r="L11" s="62"/>
      <c r="M11" s="62"/>
      <c r="N11" s="62"/>
      <c r="O11" s="62"/>
      <c r="P11" s="87"/>
      <c r="Q11" s="62"/>
      <c r="R11" s="62"/>
      <c r="S11" s="62"/>
      <c r="T11" s="62"/>
      <c r="U11" s="62"/>
      <c r="V11" s="88"/>
    </row>
    <row r="12" spans="1:22" ht="78.75" customHeight="1" x14ac:dyDescent="0.25">
      <c r="A12" s="162">
        <v>6</v>
      </c>
      <c r="B12" s="165" t="s">
        <v>187</v>
      </c>
      <c r="C12" s="165" t="s">
        <v>463</v>
      </c>
      <c r="D12" s="61" t="s">
        <v>128</v>
      </c>
      <c r="E12" s="81" t="s">
        <v>443</v>
      </c>
      <c r="F12" s="160">
        <v>2</v>
      </c>
      <c r="G12" s="165" t="s">
        <v>143</v>
      </c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60"/>
    </row>
    <row r="13" spans="1:22" ht="49.5" customHeight="1" x14ac:dyDescent="0.25">
      <c r="A13" s="160">
        <v>7</v>
      </c>
      <c r="B13" s="165" t="s">
        <v>187</v>
      </c>
      <c r="C13" s="163" t="s">
        <v>462</v>
      </c>
      <c r="D13" s="61" t="s">
        <v>135</v>
      </c>
      <c r="E13" s="82" t="s">
        <v>441</v>
      </c>
      <c r="F13" s="160">
        <v>3.5</v>
      </c>
      <c r="G13" s="165" t="s">
        <v>143</v>
      </c>
      <c r="H13" s="159"/>
      <c r="I13" s="159"/>
      <c r="J13" s="159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</row>
    <row r="14" spans="1:22" ht="41.4" x14ac:dyDescent="0.25">
      <c r="A14" s="162">
        <v>8</v>
      </c>
      <c r="B14" s="165" t="s">
        <v>187</v>
      </c>
      <c r="C14" s="165" t="s">
        <v>461</v>
      </c>
      <c r="D14" s="61" t="s">
        <v>132</v>
      </c>
      <c r="E14" s="81" t="s">
        <v>446</v>
      </c>
      <c r="F14" s="160">
        <v>3</v>
      </c>
      <c r="G14" s="163" t="s">
        <v>140</v>
      </c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</row>
    <row r="15" spans="1:22" ht="48" customHeight="1" x14ac:dyDescent="0.25">
      <c r="A15" s="160">
        <v>9</v>
      </c>
      <c r="B15" s="165" t="s">
        <v>187</v>
      </c>
      <c r="C15" s="163" t="s">
        <v>460</v>
      </c>
      <c r="D15" s="61" t="s">
        <v>126</v>
      </c>
      <c r="E15" s="82" t="s">
        <v>444</v>
      </c>
      <c r="F15" s="162">
        <v>6</v>
      </c>
      <c r="G15" s="163" t="s">
        <v>140</v>
      </c>
      <c r="H15" s="160"/>
      <c r="I15" s="159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</row>
    <row r="16" spans="1:22" ht="27" customHeight="1" x14ac:dyDescent="0.25">
      <c r="A16" s="89">
        <v>10</v>
      </c>
      <c r="B16" s="165" t="s">
        <v>187</v>
      </c>
      <c r="C16" s="165" t="s">
        <v>459</v>
      </c>
      <c r="D16" s="61" t="s">
        <v>132</v>
      </c>
      <c r="E16" s="81" t="s">
        <v>144</v>
      </c>
      <c r="F16" s="89">
        <v>3</v>
      </c>
      <c r="G16" s="75" t="s">
        <v>143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27.6" x14ac:dyDescent="0.25">
      <c r="A17" s="89">
        <v>11</v>
      </c>
      <c r="B17" s="165" t="s">
        <v>187</v>
      </c>
      <c r="C17" s="90" t="s">
        <v>458</v>
      </c>
      <c r="D17" s="61" t="s">
        <v>131</v>
      </c>
      <c r="E17" s="81" t="s">
        <v>445</v>
      </c>
      <c r="F17" s="89">
        <v>0.5</v>
      </c>
      <c r="G17" s="75" t="s">
        <v>143</v>
      </c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69" x14ac:dyDescent="0.25">
      <c r="A18" s="89">
        <v>12</v>
      </c>
      <c r="B18" s="165" t="s">
        <v>187</v>
      </c>
      <c r="C18" s="90" t="s">
        <v>457</v>
      </c>
      <c r="D18" s="61" t="s">
        <v>131</v>
      </c>
      <c r="E18" s="81" t="s">
        <v>145</v>
      </c>
      <c r="F18" s="89">
        <v>1.3</v>
      </c>
      <c r="G18" s="75" t="s">
        <v>447</v>
      </c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27.6" x14ac:dyDescent="0.25">
      <c r="A19" s="89">
        <v>13</v>
      </c>
      <c r="B19" s="85" t="s">
        <v>189</v>
      </c>
      <c r="C19" s="168" t="s">
        <v>456</v>
      </c>
      <c r="D19" s="61" t="s">
        <v>137</v>
      </c>
      <c r="E19" s="81" t="s">
        <v>146</v>
      </c>
      <c r="F19" s="89">
        <v>1.3</v>
      </c>
      <c r="G19" s="75" t="s">
        <v>143</v>
      </c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42.6" customHeight="1" x14ac:dyDescent="0.25">
      <c r="A20" s="160">
        <v>14</v>
      </c>
      <c r="B20" s="160" t="s">
        <v>189</v>
      </c>
      <c r="C20" s="168" t="s">
        <v>455</v>
      </c>
      <c r="D20" s="181" t="s">
        <v>137</v>
      </c>
      <c r="E20" s="81" t="s">
        <v>145</v>
      </c>
      <c r="F20" s="89">
        <v>1.7</v>
      </c>
      <c r="G20" s="163" t="s">
        <v>140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52.5" customHeight="1" x14ac:dyDescent="0.25">
      <c r="A21" s="160">
        <v>15</v>
      </c>
      <c r="B21" s="165" t="s">
        <v>187</v>
      </c>
      <c r="C21" s="163" t="s">
        <v>454</v>
      </c>
      <c r="D21" s="61" t="s">
        <v>127</v>
      </c>
      <c r="E21" s="82" t="s">
        <v>144</v>
      </c>
      <c r="F21" s="160">
        <v>2</v>
      </c>
      <c r="G21" s="75" t="s">
        <v>143</v>
      </c>
      <c r="H21" s="160"/>
      <c r="I21" s="159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</row>
    <row r="22" spans="1:22" s="61" customFormat="1" ht="45" customHeight="1" x14ac:dyDescent="0.25">
      <c r="A22" s="160">
        <v>16</v>
      </c>
      <c r="B22" s="160" t="s">
        <v>187</v>
      </c>
      <c r="C22" s="91" t="s">
        <v>453</v>
      </c>
      <c r="D22" s="61" t="s">
        <v>127</v>
      </c>
      <c r="E22" s="82" t="s">
        <v>144</v>
      </c>
      <c r="F22" s="87">
        <v>1</v>
      </c>
      <c r="G22" s="168" t="s">
        <v>140</v>
      </c>
    </row>
    <row r="23" spans="1:22" s="61" customFormat="1" ht="27.6" x14ac:dyDescent="0.25">
      <c r="A23" s="85">
        <v>17</v>
      </c>
      <c r="B23" s="160" t="s">
        <v>187</v>
      </c>
      <c r="C23" s="86" t="s">
        <v>452</v>
      </c>
      <c r="D23" s="61" t="s">
        <v>131</v>
      </c>
      <c r="E23" s="82" t="s">
        <v>144</v>
      </c>
      <c r="F23" s="87">
        <v>1</v>
      </c>
      <c r="G23" s="86" t="s">
        <v>143</v>
      </c>
    </row>
    <row r="24" spans="1:22" s="61" customFormat="1" ht="41.4" x14ac:dyDescent="0.25">
      <c r="A24" s="160">
        <v>18</v>
      </c>
      <c r="B24" s="162" t="s">
        <v>189</v>
      </c>
      <c r="C24" s="91" t="s">
        <v>451</v>
      </c>
      <c r="D24" s="61" t="s">
        <v>137</v>
      </c>
      <c r="E24" s="82" t="s">
        <v>147</v>
      </c>
      <c r="F24" s="87">
        <v>1</v>
      </c>
      <c r="G24" s="86" t="s">
        <v>140</v>
      </c>
    </row>
    <row r="25" spans="1:22" s="61" customFormat="1" ht="41.4" x14ac:dyDescent="0.25">
      <c r="A25" s="87">
        <v>19</v>
      </c>
      <c r="B25" s="162" t="s">
        <v>189</v>
      </c>
      <c r="C25" s="91" t="s">
        <v>450</v>
      </c>
      <c r="D25" s="61" t="s">
        <v>134</v>
      </c>
      <c r="E25" s="82" t="s">
        <v>448</v>
      </c>
      <c r="F25" s="87">
        <v>0.16</v>
      </c>
      <c r="G25" s="86" t="s">
        <v>140</v>
      </c>
    </row>
    <row r="26" spans="1:22" s="61" customFormat="1" ht="41.4" x14ac:dyDescent="0.25">
      <c r="A26" s="87">
        <v>20</v>
      </c>
      <c r="B26" s="70" t="s">
        <v>187</v>
      </c>
      <c r="C26" s="91" t="s">
        <v>449</v>
      </c>
      <c r="D26" s="61" t="s">
        <v>129</v>
      </c>
      <c r="E26" s="82" t="s">
        <v>144</v>
      </c>
      <c r="F26" s="87">
        <v>0.4</v>
      </c>
      <c r="G26" s="86" t="s">
        <v>140</v>
      </c>
    </row>
    <row r="27" spans="1:22" s="61" customFormat="1" ht="27.6" x14ac:dyDescent="0.25">
      <c r="A27" s="87">
        <v>21</v>
      </c>
      <c r="B27" s="70" t="s">
        <v>187</v>
      </c>
      <c r="C27" s="91" t="s">
        <v>469</v>
      </c>
      <c r="D27" s="61" t="s">
        <v>138</v>
      </c>
      <c r="E27" s="82" t="s">
        <v>443</v>
      </c>
      <c r="F27" s="87">
        <v>0.8</v>
      </c>
      <c r="G27" s="165" t="s">
        <v>143</v>
      </c>
    </row>
    <row r="28" spans="1:22" s="61" customFormat="1" ht="31.8" customHeight="1" x14ac:dyDescent="0.25">
      <c r="A28" s="160">
        <v>22</v>
      </c>
      <c r="B28" s="70" t="s">
        <v>187</v>
      </c>
      <c r="C28" s="163" t="s">
        <v>470</v>
      </c>
      <c r="D28" s="61" t="s">
        <v>139</v>
      </c>
      <c r="E28" s="82" t="s">
        <v>471</v>
      </c>
      <c r="F28" s="160">
        <v>0.46</v>
      </c>
      <c r="G28" s="165" t="s">
        <v>143</v>
      </c>
    </row>
    <row r="29" spans="1:22" s="61" customFormat="1" ht="51" customHeight="1" x14ac:dyDescent="0.25">
      <c r="A29" s="92">
        <v>23</v>
      </c>
      <c r="B29" s="70" t="s">
        <v>187</v>
      </c>
      <c r="C29" s="86" t="s">
        <v>472</v>
      </c>
      <c r="D29" s="61" t="s">
        <v>130</v>
      </c>
      <c r="E29" s="82" t="s">
        <v>146</v>
      </c>
      <c r="F29" s="85">
        <v>1.58</v>
      </c>
      <c r="G29" s="165" t="s">
        <v>143</v>
      </c>
    </row>
    <row r="30" spans="1:22" s="61" customFormat="1" ht="51" customHeight="1" x14ac:dyDescent="0.25">
      <c r="A30" s="161">
        <v>24</v>
      </c>
      <c r="B30" s="70" t="s">
        <v>187</v>
      </c>
      <c r="C30" s="91" t="s">
        <v>473</v>
      </c>
      <c r="D30" s="61" t="s">
        <v>130</v>
      </c>
      <c r="E30" s="82" t="s">
        <v>471</v>
      </c>
      <c r="F30" s="85">
        <v>1</v>
      </c>
      <c r="G30" s="86" t="s">
        <v>140</v>
      </c>
    </row>
    <row r="31" spans="1:22" s="61" customFormat="1" ht="51" customHeight="1" x14ac:dyDescent="0.25">
      <c r="A31" s="85">
        <v>25</v>
      </c>
      <c r="B31" s="70" t="s">
        <v>187</v>
      </c>
      <c r="C31" s="86" t="s">
        <v>474</v>
      </c>
      <c r="D31" s="61" t="s">
        <v>129</v>
      </c>
      <c r="E31" s="82" t="s">
        <v>148</v>
      </c>
      <c r="F31" s="87">
        <v>0.64</v>
      </c>
      <c r="G31" s="86" t="s">
        <v>140</v>
      </c>
    </row>
    <row r="32" spans="1:22" s="61" customFormat="1" ht="55.8" customHeight="1" x14ac:dyDescent="0.25">
      <c r="A32" s="85">
        <v>26</v>
      </c>
      <c r="B32" s="162" t="s">
        <v>189</v>
      </c>
      <c r="C32" s="85" t="s">
        <v>475</v>
      </c>
      <c r="D32" s="61" t="s">
        <v>134</v>
      </c>
      <c r="E32" s="82" t="s">
        <v>448</v>
      </c>
      <c r="F32" s="87">
        <v>0.01</v>
      </c>
      <c r="G32" s="163" t="s">
        <v>141</v>
      </c>
    </row>
    <row r="33" spans="1:22" s="61" customFormat="1" ht="51" customHeight="1" x14ac:dyDescent="0.25">
      <c r="A33" s="85">
        <v>27</v>
      </c>
      <c r="B33" s="70" t="s">
        <v>187</v>
      </c>
      <c r="C33" s="91" t="s">
        <v>476</v>
      </c>
      <c r="D33" s="61" t="s">
        <v>139</v>
      </c>
      <c r="E33" s="82" t="s">
        <v>471</v>
      </c>
      <c r="F33" s="87">
        <v>1.38</v>
      </c>
      <c r="G33" s="165" t="s">
        <v>143</v>
      </c>
    </row>
    <row r="34" spans="1:22" s="61" customFormat="1" ht="51" customHeight="1" x14ac:dyDescent="0.25">
      <c r="A34" s="160">
        <v>28</v>
      </c>
      <c r="B34" s="70" t="s">
        <v>187</v>
      </c>
      <c r="C34" s="163" t="s">
        <v>477</v>
      </c>
      <c r="D34" s="61" t="s">
        <v>133</v>
      </c>
      <c r="E34" s="82" t="s">
        <v>478</v>
      </c>
      <c r="F34" s="87">
        <v>1</v>
      </c>
      <c r="G34" s="165" t="s">
        <v>143</v>
      </c>
    </row>
    <row r="35" spans="1:22" s="61" customFormat="1" ht="45.6" customHeight="1" x14ac:dyDescent="0.25">
      <c r="A35" s="160">
        <v>29</v>
      </c>
      <c r="B35" s="70" t="s">
        <v>187</v>
      </c>
      <c r="C35" s="163" t="s">
        <v>479</v>
      </c>
      <c r="D35" s="61" t="s">
        <v>480</v>
      </c>
      <c r="E35" s="61" t="s">
        <v>481</v>
      </c>
      <c r="F35" s="160">
        <v>10.0001</v>
      </c>
      <c r="G35" s="165" t="s">
        <v>142</v>
      </c>
      <c r="H35" s="181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</row>
    <row r="36" spans="1:22" ht="48" customHeight="1" x14ac:dyDescent="0.25">
      <c r="A36" s="162">
        <v>30</v>
      </c>
      <c r="B36" s="162" t="s">
        <v>189</v>
      </c>
      <c r="C36" s="165" t="s">
        <v>482</v>
      </c>
      <c r="D36" s="61" t="s">
        <v>136</v>
      </c>
      <c r="E36" s="82" t="s">
        <v>483</v>
      </c>
      <c r="F36" s="162">
        <v>1.1787000000000001</v>
      </c>
      <c r="G36" s="165" t="s">
        <v>142</v>
      </c>
      <c r="H36" s="161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</row>
    <row r="37" spans="1:22" ht="41.4" x14ac:dyDescent="0.25">
      <c r="A37" s="160">
        <v>31</v>
      </c>
      <c r="B37" s="70" t="s">
        <v>187</v>
      </c>
      <c r="C37" s="91" t="s">
        <v>484</v>
      </c>
      <c r="D37" s="61" t="s">
        <v>128</v>
      </c>
      <c r="E37" s="81" t="s">
        <v>485</v>
      </c>
      <c r="F37" s="85">
        <v>0.56259999999999999</v>
      </c>
      <c r="G37" s="86" t="s">
        <v>142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</row>
    <row r="38" spans="1:22" ht="41.4" x14ac:dyDescent="0.25">
      <c r="A38" s="160">
        <v>32</v>
      </c>
      <c r="B38" s="70" t="s">
        <v>187</v>
      </c>
      <c r="C38" s="91" t="s">
        <v>486</v>
      </c>
      <c r="D38" s="61" t="s">
        <v>127</v>
      </c>
      <c r="E38" s="81" t="s">
        <v>146</v>
      </c>
      <c r="F38" s="85">
        <v>1</v>
      </c>
      <c r="G38" s="86" t="s">
        <v>142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</row>
    <row r="39" spans="1:22" ht="41.4" x14ac:dyDescent="0.25">
      <c r="A39" s="160">
        <v>33</v>
      </c>
      <c r="B39" s="70" t="s">
        <v>187</v>
      </c>
      <c r="C39" s="91" t="s">
        <v>487</v>
      </c>
      <c r="D39" s="61" t="s">
        <v>130</v>
      </c>
      <c r="E39" s="81" t="s">
        <v>488</v>
      </c>
      <c r="F39" s="85">
        <v>0.61480000000000001</v>
      </c>
      <c r="G39" s="86" t="s">
        <v>142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spans="1:22" ht="27.6" x14ac:dyDescent="0.25">
      <c r="A40" s="160">
        <v>34</v>
      </c>
      <c r="B40" s="70" t="s">
        <v>187</v>
      </c>
      <c r="C40" s="91" t="s">
        <v>489</v>
      </c>
      <c r="D40" s="61" t="s">
        <v>130</v>
      </c>
      <c r="E40" s="81" t="s">
        <v>146</v>
      </c>
      <c r="F40" s="87">
        <v>0.5</v>
      </c>
      <c r="G40" s="165" t="s">
        <v>143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1:22" ht="37.799999999999997" customHeight="1" x14ac:dyDescent="0.25">
      <c r="A41" s="160">
        <v>35</v>
      </c>
      <c r="B41" s="70" t="s">
        <v>187</v>
      </c>
      <c r="C41" s="91" t="s">
        <v>491</v>
      </c>
      <c r="D41" s="61" t="s">
        <v>128</v>
      </c>
      <c r="E41" s="81" t="s">
        <v>490</v>
      </c>
      <c r="F41" s="87">
        <v>2</v>
      </c>
      <c r="G41" s="165" t="s">
        <v>143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spans="1:22" x14ac:dyDescent="0.25">
      <c r="A42" s="61"/>
      <c r="B42" s="61"/>
      <c r="C42" s="61"/>
      <c r="D42" s="61"/>
      <c r="E42" s="61"/>
      <c r="F42" s="95">
        <f>SUM(F7:F41)</f>
        <v>64.886200000000002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</sheetData>
  <autoFilter ref="A6:V42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25" right="0.25" top="0.75" bottom="0.75" header="0.3" footer="0.3"/>
  <pageSetup paperSize="9" scale="74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view="pageBreakPreview" zoomScale="65" zoomScaleNormal="100" zoomScaleSheetLayoutView="65" workbookViewId="0">
      <selection activeCell="F19" sqref="F19"/>
    </sheetView>
  </sheetViews>
  <sheetFormatPr defaultColWidth="9.109375" defaultRowHeight="13.8" x14ac:dyDescent="0.25"/>
  <cols>
    <col min="1" max="2" width="9.109375" style="71"/>
    <col min="3" max="4" width="19.33203125" style="71" customWidth="1"/>
    <col min="5" max="7" width="15.5546875" style="71" customWidth="1"/>
    <col min="8" max="8" width="12.6640625" style="71" customWidth="1"/>
    <col min="9" max="16384" width="9.109375" style="71"/>
  </cols>
  <sheetData>
    <row r="3" spans="1:8" ht="42" customHeight="1" x14ac:dyDescent="0.25">
      <c r="B3" s="206" t="s">
        <v>493</v>
      </c>
      <c r="C3" s="206"/>
      <c r="D3" s="206"/>
      <c r="E3" s="206"/>
      <c r="F3" s="206"/>
      <c r="G3" s="206"/>
      <c r="H3" s="206"/>
    </row>
    <row r="5" spans="1:8" ht="179.4" x14ac:dyDescent="0.25">
      <c r="B5" s="76" t="s">
        <v>70</v>
      </c>
      <c r="C5" s="76" t="s">
        <v>21</v>
      </c>
      <c r="D5" s="76" t="s">
        <v>73</v>
      </c>
      <c r="E5" s="76" t="s">
        <v>71</v>
      </c>
      <c r="F5" s="76" t="s">
        <v>74</v>
      </c>
      <c r="G5" s="76" t="s">
        <v>29</v>
      </c>
      <c r="H5" s="76" t="s">
        <v>72</v>
      </c>
    </row>
    <row r="6" spans="1:8" x14ac:dyDescent="0.25">
      <c r="B6" s="76" t="s">
        <v>2</v>
      </c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</row>
    <row r="7" spans="1:8" ht="253.2" customHeight="1" x14ac:dyDescent="0.25">
      <c r="A7" s="221"/>
      <c r="B7" s="219">
        <v>1</v>
      </c>
      <c r="C7" s="219" t="s">
        <v>187</v>
      </c>
      <c r="D7" s="96" t="s">
        <v>17</v>
      </c>
      <c r="E7" s="96" t="s">
        <v>494</v>
      </c>
      <c r="F7" s="96">
        <v>12.35</v>
      </c>
      <c r="G7" s="96" t="s">
        <v>23</v>
      </c>
      <c r="H7" s="52" t="s">
        <v>149</v>
      </c>
    </row>
    <row r="8" spans="1:8" ht="402.6" customHeight="1" x14ac:dyDescent="0.25">
      <c r="A8" s="221"/>
      <c r="B8" s="225"/>
      <c r="C8" s="225"/>
      <c r="D8" s="96" t="s">
        <v>150</v>
      </c>
      <c r="E8" s="96" t="s">
        <v>495</v>
      </c>
      <c r="F8" s="96">
        <v>17.75</v>
      </c>
      <c r="G8" s="96" t="s">
        <v>23</v>
      </c>
      <c r="H8" s="52" t="s">
        <v>156</v>
      </c>
    </row>
    <row r="9" spans="1:8" ht="136.80000000000001" customHeight="1" x14ac:dyDescent="0.25">
      <c r="A9" s="221"/>
      <c r="B9" s="225"/>
      <c r="C9" s="225"/>
      <c r="D9" s="96" t="s">
        <v>151</v>
      </c>
      <c r="E9" s="96"/>
      <c r="F9" s="96"/>
      <c r="G9" s="96"/>
      <c r="H9" s="52"/>
    </row>
    <row r="10" spans="1:8" ht="69" x14ac:dyDescent="0.25">
      <c r="A10" s="221"/>
      <c r="B10" s="225"/>
      <c r="C10" s="225"/>
      <c r="D10" s="96" t="s">
        <v>152</v>
      </c>
      <c r="E10" s="96"/>
      <c r="F10" s="96"/>
      <c r="G10" s="52"/>
      <c r="H10" s="52"/>
    </row>
    <row r="11" spans="1:8" ht="152.4" customHeight="1" x14ac:dyDescent="0.25">
      <c r="A11" s="221"/>
      <c r="B11" s="225"/>
      <c r="C11" s="225"/>
      <c r="D11" s="96" t="s">
        <v>157</v>
      </c>
      <c r="E11" s="96" t="s">
        <v>496</v>
      </c>
      <c r="F11" s="52">
        <v>1</v>
      </c>
      <c r="G11" s="52" t="s">
        <v>26</v>
      </c>
      <c r="H11" s="52" t="s">
        <v>158</v>
      </c>
    </row>
    <row r="12" spans="1:8" ht="60.75" customHeight="1" x14ac:dyDescent="0.25">
      <c r="A12" s="221"/>
      <c r="B12" s="225"/>
      <c r="C12" s="225"/>
      <c r="D12" s="222" t="s">
        <v>159</v>
      </c>
      <c r="E12" s="96" t="s">
        <v>497</v>
      </c>
      <c r="F12" s="52">
        <v>1</v>
      </c>
      <c r="G12" s="52" t="s">
        <v>26</v>
      </c>
      <c r="H12" s="52" t="s">
        <v>156</v>
      </c>
    </row>
    <row r="13" spans="1:8" ht="60.75" customHeight="1" x14ac:dyDescent="0.25">
      <c r="A13" s="221"/>
      <c r="B13" s="225"/>
      <c r="C13" s="225"/>
      <c r="D13" s="224"/>
      <c r="E13" s="96" t="s">
        <v>498</v>
      </c>
      <c r="F13" s="52">
        <v>1</v>
      </c>
      <c r="G13" s="52" t="s">
        <v>26</v>
      </c>
      <c r="H13" s="52" t="s">
        <v>156</v>
      </c>
    </row>
    <row r="14" spans="1:8" s="182" customFormat="1" ht="60.75" customHeight="1" x14ac:dyDescent="0.25">
      <c r="A14" s="221"/>
      <c r="B14" s="225"/>
      <c r="C14" s="225"/>
      <c r="D14" s="224"/>
      <c r="E14" s="167" t="s">
        <v>500</v>
      </c>
      <c r="F14" s="52">
        <v>1</v>
      </c>
      <c r="G14" s="52" t="s">
        <v>26</v>
      </c>
      <c r="H14" s="52" t="s">
        <v>156</v>
      </c>
    </row>
    <row r="15" spans="1:8" ht="60.75" customHeight="1" x14ac:dyDescent="0.25">
      <c r="A15" s="221"/>
      <c r="B15" s="225"/>
      <c r="C15" s="225"/>
      <c r="D15" s="223"/>
      <c r="E15" s="96" t="s">
        <v>499</v>
      </c>
      <c r="F15" s="52">
        <v>1</v>
      </c>
      <c r="G15" s="52" t="s">
        <v>26</v>
      </c>
      <c r="H15" s="52" t="s">
        <v>156</v>
      </c>
    </row>
    <row r="16" spans="1:8" ht="60.75" customHeight="1" x14ac:dyDescent="0.25">
      <c r="B16" s="225"/>
      <c r="C16" s="225"/>
      <c r="D16" s="222" t="s">
        <v>162</v>
      </c>
      <c r="E16" s="96"/>
      <c r="F16" s="52"/>
      <c r="G16" s="52"/>
      <c r="H16" s="52"/>
    </row>
    <row r="17" spans="2:8" ht="145.80000000000001" customHeight="1" x14ac:dyDescent="0.25">
      <c r="B17" s="220"/>
      <c r="C17" s="220"/>
      <c r="D17" s="223"/>
      <c r="E17" s="96"/>
      <c r="F17" s="52"/>
      <c r="G17" s="52"/>
      <c r="H17" s="52"/>
    </row>
    <row r="18" spans="2:8" s="182" customFormat="1" ht="145.80000000000001" customHeight="1" x14ac:dyDescent="0.25">
      <c r="B18" s="219">
        <v>2</v>
      </c>
      <c r="C18" s="219" t="s">
        <v>189</v>
      </c>
      <c r="D18" s="167" t="s">
        <v>17</v>
      </c>
      <c r="E18" s="167" t="s">
        <v>501</v>
      </c>
      <c r="F18" s="167">
        <v>1</v>
      </c>
      <c r="G18" s="167" t="s">
        <v>23</v>
      </c>
      <c r="H18" s="52" t="s">
        <v>149</v>
      </c>
    </row>
    <row r="19" spans="2:8" ht="262.8" customHeight="1" x14ac:dyDescent="0.25">
      <c r="B19" s="220"/>
      <c r="C19" s="220"/>
      <c r="D19" s="167" t="s">
        <v>157</v>
      </c>
      <c r="E19" s="167" t="s">
        <v>254</v>
      </c>
      <c r="F19" s="52">
        <v>1</v>
      </c>
      <c r="G19" s="52" t="s">
        <v>26</v>
      </c>
      <c r="H19" s="52" t="s">
        <v>158</v>
      </c>
    </row>
  </sheetData>
  <mergeCells count="8">
    <mergeCell ref="B18:B19"/>
    <mergeCell ref="C18:C19"/>
    <mergeCell ref="A7:A15"/>
    <mergeCell ref="D16:D17"/>
    <mergeCell ref="B3:H3"/>
    <mergeCell ref="D12:D15"/>
    <mergeCell ref="B7:B17"/>
    <mergeCell ref="C7:C17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8" max="7" man="1"/>
  </rowBreaks>
  <colBreaks count="1" manualBreakCount="1">
    <brk id="8" max="16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F33"/>
  <sheetViews>
    <sheetView view="pageBreakPreview" zoomScale="59" zoomScaleNormal="100" zoomScaleSheetLayoutView="59" workbookViewId="0">
      <selection activeCell="AA11" sqref="AA11"/>
    </sheetView>
  </sheetViews>
  <sheetFormatPr defaultColWidth="9.109375" defaultRowHeight="13.8" x14ac:dyDescent="0.25"/>
  <cols>
    <col min="1" max="2" width="9.109375" style="71"/>
    <col min="3" max="3" width="27.109375" style="71" customWidth="1"/>
    <col min="4" max="9" width="9.109375" style="71"/>
    <col min="10" max="11" width="14.44140625" style="71" customWidth="1"/>
    <col min="12" max="12" width="14" style="71" customWidth="1"/>
    <col min="13" max="13" width="9.109375" style="71" customWidth="1"/>
    <col min="14" max="14" width="10.109375" style="71" customWidth="1"/>
    <col min="15" max="15" width="10.5546875" style="71" customWidth="1"/>
    <col min="16" max="32" width="9.109375" style="71"/>
    <col min="33" max="33" width="11.33203125" style="71" customWidth="1"/>
    <col min="34" max="16384" width="9.109375" style="71"/>
  </cols>
  <sheetData>
    <row r="4" spans="1:32" x14ac:dyDescent="0.25">
      <c r="A4" s="226" t="s">
        <v>503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</row>
    <row r="6" spans="1:32" ht="409.5" customHeight="1" x14ac:dyDescent="0.25">
      <c r="A6" s="64" t="s">
        <v>70</v>
      </c>
      <c r="B6" s="64" t="s">
        <v>76</v>
      </c>
      <c r="C6" s="200" t="s">
        <v>17</v>
      </c>
      <c r="D6" s="201"/>
      <c r="E6" s="201"/>
      <c r="F6" s="201"/>
      <c r="G6" s="201"/>
      <c r="H6" s="202"/>
      <c r="I6" s="200" t="s">
        <v>5</v>
      </c>
      <c r="J6" s="202"/>
      <c r="K6" s="200" t="s">
        <v>6</v>
      </c>
      <c r="L6" s="202"/>
      <c r="M6" s="200" t="s">
        <v>7</v>
      </c>
      <c r="N6" s="202"/>
      <c r="O6" s="200" t="s">
        <v>8</v>
      </c>
      <c r="P6" s="202"/>
      <c r="Q6" s="200" t="s">
        <v>9</v>
      </c>
      <c r="R6" s="202"/>
      <c r="S6" s="200" t="s">
        <v>10</v>
      </c>
      <c r="T6" s="202"/>
      <c r="U6" s="200" t="s">
        <v>11</v>
      </c>
      <c r="V6" s="202"/>
      <c r="W6" s="200" t="s">
        <v>12</v>
      </c>
      <c r="X6" s="202"/>
      <c r="Y6" s="200" t="s">
        <v>13</v>
      </c>
      <c r="Z6" s="202"/>
      <c r="AA6" s="200" t="s">
        <v>14</v>
      </c>
      <c r="AB6" s="202"/>
      <c r="AC6" s="200" t="s">
        <v>15</v>
      </c>
      <c r="AD6" s="202"/>
      <c r="AE6" s="200" t="s">
        <v>16</v>
      </c>
      <c r="AF6" s="202"/>
    </row>
    <row r="7" spans="1:32" ht="41.4" x14ac:dyDescent="0.25">
      <c r="A7" s="64"/>
      <c r="B7" s="64"/>
      <c r="C7" s="76" t="s">
        <v>18</v>
      </c>
      <c r="D7" s="76" t="s">
        <v>75</v>
      </c>
      <c r="E7" s="76" t="s">
        <v>19</v>
      </c>
      <c r="F7" s="76" t="s">
        <v>75</v>
      </c>
      <c r="G7" s="76" t="s">
        <v>20</v>
      </c>
      <c r="H7" s="76" t="s">
        <v>75</v>
      </c>
      <c r="I7" s="76" t="s">
        <v>23</v>
      </c>
      <c r="J7" s="76" t="s">
        <v>75</v>
      </c>
      <c r="K7" s="76" t="s">
        <v>24</v>
      </c>
      <c r="L7" s="76" t="s">
        <v>75</v>
      </c>
      <c r="M7" s="76" t="s">
        <v>24</v>
      </c>
      <c r="N7" s="76" t="s">
        <v>75</v>
      </c>
      <c r="O7" s="76" t="s">
        <v>25</v>
      </c>
      <c r="P7" s="76" t="s">
        <v>75</v>
      </c>
      <c r="Q7" s="76" t="s">
        <v>25</v>
      </c>
      <c r="R7" s="76" t="s">
        <v>75</v>
      </c>
      <c r="S7" s="76" t="s">
        <v>25</v>
      </c>
      <c r="T7" s="76" t="s">
        <v>75</v>
      </c>
      <c r="U7" s="76" t="s">
        <v>23</v>
      </c>
      <c r="V7" s="76" t="s">
        <v>75</v>
      </c>
      <c r="W7" s="76" t="s">
        <v>26</v>
      </c>
      <c r="X7" s="76" t="s">
        <v>75</v>
      </c>
      <c r="Y7" s="76" t="s">
        <v>26</v>
      </c>
      <c r="Z7" s="76" t="s">
        <v>75</v>
      </c>
      <c r="AA7" s="76" t="s">
        <v>26</v>
      </c>
      <c r="AB7" s="76" t="s">
        <v>75</v>
      </c>
      <c r="AC7" s="76" t="s">
        <v>27</v>
      </c>
      <c r="AD7" s="76" t="s">
        <v>75</v>
      </c>
      <c r="AE7" s="76" t="s">
        <v>24</v>
      </c>
      <c r="AF7" s="76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98" t="s">
        <v>178</v>
      </c>
    </row>
    <row r="9" spans="1:32" ht="33.75" customHeight="1" x14ac:dyDescent="0.25">
      <c r="A9" s="99">
        <v>1</v>
      </c>
      <c r="B9" s="99">
        <v>2024</v>
      </c>
      <c r="C9" s="69">
        <v>1</v>
      </c>
      <c r="D9" s="69">
        <v>155.94</v>
      </c>
      <c r="E9" s="69"/>
      <c r="F9" s="69">
        <v>57.14</v>
      </c>
      <c r="G9" s="69">
        <v>3</v>
      </c>
      <c r="H9" s="69"/>
      <c r="I9" s="69">
        <v>5</v>
      </c>
      <c r="J9" s="69">
        <v>128.32</v>
      </c>
      <c r="K9" s="147">
        <v>1</v>
      </c>
      <c r="L9" s="69"/>
      <c r="M9" s="147"/>
      <c r="N9" s="69"/>
      <c r="O9" s="69"/>
      <c r="P9" s="69"/>
      <c r="Q9" s="69"/>
      <c r="R9" s="69"/>
      <c r="S9" s="69">
        <v>30</v>
      </c>
      <c r="T9" s="69">
        <v>79.239999999999995</v>
      </c>
      <c r="U9" s="69">
        <v>56</v>
      </c>
      <c r="V9" s="69">
        <v>92.49</v>
      </c>
      <c r="W9" s="69"/>
      <c r="X9" s="69"/>
      <c r="Y9" s="147">
        <v>1</v>
      </c>
      <c r="Z9" s="69"/>
      <c r="AA9" s="147"/>
      <c r="AB9" s="69"/>
      <c r="AC9" s="69"/>
      <c r="AD9" s="69"/>
      <c r="AE9" s="147"/>
      <c r="AF9" s="69"/>
    </row>
    <row r="10" spans="1:32" ht="30" customHeight="1" x14ac:dyDescent="0.25">
      <c r="A10" s="99">
        <v>2</v>
      </c>
      <c r="B10" s="99">
        <v>2025</v>
      </c>
      <c r="C10" s="69">
        <v>3</v>
      </c>
      <c r="D10" s="69"/>
      <c r="E10" s="69"/>
      <c r="F10" s="69"/>
      <c r="G10" s="69">
        <v>3</v>
      </c>
      <c r="H10" s="69"/>
      <c r="I10" s="69">
        <v>3</v>
      </c>
      <c r="J10" s="69"/>
      <c r="K10" s="147"/>
      <c r="L10" s="69"/>
      <c r="M10" s="147"/>
      <c r="N10" s="69"/>
      <c r="O10" s="69"/>
      <c r="P10" s="69"/>
      <c r="Q10" s="69"/>
      <c r="R10" s="69"/>
      <c r="S10" s="69">
        <v>30</v>
      </c>
      <c r="T10" s="69"/>
      <c r="U10" s="69">
        <v>56</v>
      </c>
      <c r="V10" s="69"/>
      <c r="W10" s="69"/>
      <c r="X10" s="69"/>
      <c r="Y10" s="147">
        <v>1</v>
      </c>
      <c r="Z10" s="69"/>
      <c r="AA10" s="147"/>
      <c r="AB10" s="69"/>
      <c r="AC10" s="69"/>
      <c r="AD10" s="69"/>
      <c r="AE10" s="147"/>
      <c r="AF10" s="69"/>
    </row>
    <row r="11" spans="1:32" ht="33.75" customHeight="1" x14ac:dyDescent="0.25">
      <c r="A11" s="99">
        <v>3</v>
      </c>
      <c r="B11" s="99">
        <v>2026</v>
      </c>
      <c r="C11" s="69">
        <v>3</v>
      </c>
      <c r="D11" s="69"/>
      <c r="E11" s="69"/>
      <c r="F11" s="69"/>
      <c r="G11" s="69">
        <v>3</v>
      </c>
      <c r="H11" s="69"/>
      <c r="I11" s="69">
        <v>3</v>
      </c>
      <c r="J11" s="69"/>
      <c r="K11" s="147"/>
      <c r="L11" s="69"/>
      <c r="M11" s="147"/>
      <c r="N11" s="69"/>
      <c r="O11" s="69"/>
      <c r="P11" s="69"/>
      <c r="Q11" s="69"/>
      <c r="R11" s="69"/>
      <c r="S11" s="69">
        <v>30</v>
      </c>
      <c r="T11" s="69"/>
      <c r="U11" s="69">
        <v>56</v>
      </c>
      <c r="V11" s="69"/>
      <c r="W11" s="69"/>
      <c r="X11" s="69"/>
      <c r="Y11" s="147">
        <v>1</v>
      </c>
      <c r="Z11" s="69"/>
      <c r="AA11" s="147"/>
      <c r="AB11" s="69"/>
      <c r="AC11" s="69"/>
      <c r="AD11" s="69"/>
      <c r="AE11" s="147"/>
      <c r="AF11" s="69"/>
    </row>
    <row r="12" spans="1:32" ht="27.75" customHeight="1" x14ac:dyDescent="0.25">
      <c r="A12" s="99">
        <v>4</v>
      </c>
      <c r="B12" s="99">
        <v>2027</v>
      </c>
      <c r="C12" s="69">
        <v>3</v>
      </c>
      <c r="D12" s="69"/>
      <c r="E12" s="69"/>
      <c r="F12" s="69"/>
      <c r="G12" s="69">
        <v>3</v>
      </c>
      <c r="H12" s="69"/>
      <c r="I12" s="69">
        <v>3</v>
      </c>
      <c r="J12" s="69"/>
      <c r="K12" s="147"/>
      <c r="L12" s="69"/>
      <c r="M12" s="147"/>
      <c r="N12" s="69"/>
      <c r="O12" s="69"/>
      <c r="P12" s="69"/>
      <c r="Q12" s="69"/>
      <c r="R12" s="69"/>
      <c r="S12" s="69">
        <v>30</v>
      </c>
      <c r="T12" s="69"/>
      <c r="U12" s="69">
        <v>56</v>
      </c>
      <c r="V12" s="69"/>
      <c r="W12" s="69"/>
      <c r="X12" s="69"/>
      <c r="Y12" s="147">
        <v>1</v>
      </c>
      <c r="Z12" s="69"/>
      <c r="AA12" s="147"/>
      <c r="AB12" s="69"/>
      <c r="AC12" s="69"/>
      <c r="AD12" s="69"/>
      <c r="AE12" s="147"/>
      <c r="AF12" s="69"/>
    </row>
    <row r="13" spans="1:32" ht="36" customHeight="1" x14ac:dyDescent="0.25">
      <c r="A13" s="99">
        <v>5</v>
      </c>
      <c r="B13" s="99">
        <v>2028</v>
      </c>
      <c r="C13" s="69"/>
      <c r="D13" s="69"/>
      <c r="E13" s="69"/>
      <c r="F13" s="69"/>
      <c r="G13" s="69"/>
      <c r="H13" s="69"/>
      <c r="I13" s="69"/>
      <c r="J13" s="69"/>
      <c r="K13" s="147"/>
      <c r="L13" s="69"/>
      <c r="M13" s="147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147"/>
      <c r="Z13" s="69"/>
      <c r="AA13" s="147"/>
      <c r="AB13" s="69"/>
      <c r="AC13" s="69"/>
      <c r="AD13" s="69"/>
      <c r="AE13" s="147"/>
      <c r="AF13" s="69"/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49" fitToWidth="0" orientation="landscape" horizontalDpi="180" verticalDpi="180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145"/>
  <sheetViews>
    <sheetView view="pageBreakPreview" zoomScale="49" zoomScaleNormal="100" zoomScaleSheetLayoutView="49" workbookViewId="0">
      <selection activeCell="X134" sqref="X134"/>
    </sheetView>
  </sheetViews>
  <sheetFormatPr defaultColWidth="9.109375" defaultRowHeight="13.8" x14ac:dyDescent="0.25"/>
  <cols>
    <col min="1" max="3" width="9.109375" style="71"/>
    <col min="4" max="4" width="27.109375" style="71" customWidth="1"/>
    <col min="5" max="5" width="9.109375" style="71"/>
    <col min="6" max="6" width="10.33203125" style="71" customWidth="1"/>
    <col min="7" max="10" width="9.109375" style="71"/>
    <col min="11" max="12" width="14.44140625" style="71" customWidth="1"/>
    <col min="13" max="16" width="14" style="71" customWidth="1"/>
    <col min="17" max="23" width="9.109375" style="71"/>
    <col min="24" max="24" width="12.44140625" style="71" customWidth="1"/>
    <col min="25" max="33" width="9.109375" style="71"/>
    <col min="34" max="34" width="13.5546875" style="71" customWidth="1"/>
    <col min="35" max="16384" width="9.109375" style="71"/>
  </cols>
  <sheetData>
    <row r="2" spans="2:34" x14ac:dyDescent="0.25">
      <c r="B2" s="256" t="s">
        <v>400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</row>
    <row r="4" spans="2:34" s="100" customFormat="1" ht="409.5" customHeight="1" x14ac:dyDescent="0.25">
      <c r="B4" s="262" t="s">
        <v>70</v>
      </c>
      <c r="C4" s="262" t="s">
        <v>76</v>
      </c>
      <c r="D4" s="262" t="s">
        <v>21</v>
      </c>
      <c r="E4" s="257" t="s">
        <v>17</v>
      </c>
      <c r="F4" s="258"/>
      <c r="G4" s="258"/>
      <c r="H4" s="258"/>
      <c r="I4" s="258"/>
      <c r="J4" s="259"/>
      <c r="K4" s="257" t="s">
        <v>80</v>
      </c>
      <c r="L4" s="259"/>
      <c r="M4" s="257" t="s">
        <v>81</v>
      </c>
      <c r="N4" s="259"/>
      <c r="O4" s="257" t="s">
        <v>82</v>
      </c>
      <c r="P4" s="259"/>
      <c r="Q4" s="257" t="s">
        <v>83</v>
      </c>
      <c r="R4" s="259"/>
      <c r="S4" s="257" t="s">
        <v>84</v>
      </c>
      <c r="T4" s="259"/>
      <c r="U4" s="260" t="s">
        <v>10</v>
      </c>
      <c r="V4" s="261"/>
      <c r="W4" s="257" t="s">
        <v>11</v>
      </c>
      <c r="X4" s="259"/>
      <c r="Y4" s="257" t="s">
        <v>12</v>
      </c>
      <c r="Z4" s="259"/>
      <c r="AA4" s="257" t="s">
        <v>13</v>
      </c>
      <c r="AB4" s="259"/>
      <c r="AC4" s="257" t="s">
        <v>14</v>
      </c>
      <c r="AD4" s="259"/>
      <c r="AE4" s="257" t="s">
        <v>15</v>
      </c>
      <c r="AF4" s="258"/>
      <c r="AG4" s="257" t="s">
        <v>16</v>
      </c>
      <c r="AH4" s="258"/>
    </row>
    <row r="5" spans="2:34" s="100" customFormat="1" ht="41.4" x14ac:dyDescent="0.25">
      <c r="B5" s="263"/>
      <c r="C5" s="263"/>
      <c r="D5" s="263"/>
      <c r="E5" s="98" t="s">
        <v>18</v>
      </c>
      <c r="F5" s="98" t="s">
        <v>79</v>
      </c>
      <c r="G5" s="98" t="s">
        <v>19</v>
      </c>
      <c r="H5" s="98" t="s">
        <v>79</v>
      </c>
      <c r="I5" s="98" t="s">
        <v>20</v>
      </c>
      <c r="J5" s="98" t="s">
        <v>79</v>
      </c>
      <c r="K5" s="98" t="s">
        <v>23</v>
      </c>
      <c r="L5" s="98" t="s">
        <v>79</v>
      </c>
      <c r="M5" s="98" t="s">
        <v>24</v>
      </c>
      <c r="N5" s="98" t="s">
        <v>79</v>
      </c>
      <c r="O5" s="98" t="s">
        <v>24</v>
      </c>
      <c r="P5" s="98" t="s">
        <v>79</v>
      </c>
      <c r="Q5" s="98" t="s">
        <v>25</v>
      </c>
      <c r="R5" s="98" t="s">
        <v>79</v>
      </c>
      <c r="S5" s="98" t="s">
        <v>25</v>
      </c>
      <c r="T5" s="98" t="s">
        <v>79</v>
      </c>
      <c r="U5" s="98" t="s">
        <v>25</v>
      </c>
      <c r="V5" s="98" t="s">
        <v>79</v>
      </c>
      <c r="W5" s="98" t="s">
        <v>23</v>
      </c>
      <c r="X5" s="98" t="s">
        <v>79</v>
      </c>
      <c r="Y5" s="98" t="s">
        <v>26</v>
      </c>
      <c r="Z5" s="98" t="s">
        <v>79</v>
      </c>
      <c r="AA5" s="98" t="s">
        <v>26</v>
      </c>
      <c r="AB5" s="98" t="s">
        <v>79</v>
      </c>
      <c r="AC5" s="98" t="s">
        <v>26</v>
      </c>
      <c r="AD5" s="98" t="s">
        <v>79</v>
      </c>
      <c r="AE5" s="98" t="s">
        <v>27</v>
      </c>
      <c r="AF5" s="101" t="s">
        <v>79</v>
      </c>
      <c r="AG5" s="98" t="s">
        <v>26</v>
      </c>
      <c r="AH5" s="101" t="s">
        <v>179</v>
      </c>
    </row>
    <row r="6" spans="2:34" s="100" customFormat="1" ht="14.4" thickBot="1" x14ac:dyDescent="0.3">
      <c r="B6" s="102" t="s">
        <v>2</v>
      </c>
      <c r="C6" s="102">
        <v>1</v>
      </c>
      <c r="D6" s="98">
        <v>2</v>
      </c>
      <c r="E6" s="98">
        <v>3</v>
      </c>
      <c r="F6" s="98">
        <v>4</v>
      </c>
      <c r="G6" s="98">
        <v>5</v>
      </c>
      <c r="H6" s="98">
        <v>6</v>
      </c>
      <c r="I6" s="98">
        <v>7</v>
      </c>
      <c r="J6" s="98">
        <v>8</v>
      </c>
      <c r="K6" s="98">
        <v>9</v>
      </c>
      <c r="L6" s="98">
        <v>10</v>
      </c>
      <c r="M6" s="98">
        <v>11</v>
      </c>
      <c r="N6" s="98">
        <v>12</v>
      </c>
      <c r="O6" s="98">
        <v>13</v>
      </c>
      <c r="P6" s="98">
        <v>14</v>
      </c>
      <c r="Q6" s="98">
        <v>15</v>
      </c>
      <c r="R6" s="98">
        <v>16</v>
      </c>
      <c r="S6" s="98">
        <v>17</v>
      </c>
      <c r="T6" s="98">
        <v>18</v>
      </c>
      <c r="U6" s="98">
        <v>19</v>
      </c>
      <c r="V6" s="98">
        <v>20</v>
      </c>
      <c r="W6" s="98">
        <v>21</v>
      </c>
      <c r="X6" s="98">
        <v>22</v>
      </c>
      <c r="Y6" s="98">
        <v>23</v>
      </c>
      <c r="Z6" s="98">
        <v>24</v>
      </c>
      <c r="AA6" s="98">
        <v>25</v>
      </c>
      <c r="AB6" s="98">
        <v>26</v>
      </c>
      <c r="AC6" s="98">
        <v>27</v>
      </c>
      <c r="AD6" s="98">
        <v>28</v>
      </c>
      <c r="AE6" s="98">
        <v>29</v>
      </c>
      <c r="AF6" s="98">
        <v>30</v>
      </c>
      <c r="AG6" s="98">
        <v>31</v>
      </c>
      <c r="AH6" s="98">
        <v>32</v>
      </c>
    </row>
    <row r="7" spans="2:34" ht="36" customHeight="1" x14ac:dyDescent="0.25">
      <c r="B7" s="266" t="s">
        <v>153</v>
      </c>
      <c r="C7" s="266" t="s">
        <v>124</v>
      </c>
      <c r="D7" s="264" t="s">
        <v>187</v>
      </c>
      <c r="E7" s="103" t="s">
        <v>191</v>
      </c>
      <c r="F7" s="103" t="s">
        <v>190</v>
      </c>
      <c r="G7" s="103"/>
      <c r="H7" s="103"/>
      <c r="I7" s="103" t="s">
        <v>201</v>
      </c>
      <c r="J7" s="103" t="s">
        <v>202</v>
      </c>
      <c r="K7" s="103" t="s">
        <v>201</v>
      </c>
      <c r="L7" s="103" t="s">
        <v>214</v>
      </c>
      <c r="M7" s="103"/>
      <c r="N7" s="103"/>
      <c r="O7" s="103"/>
      <c r="P7" s="103"/>
      <c r="Q7" s="103"/>
      <c r="R7" s="103"/>
      <c r="S7" s="103"/>
      <c r="T7" s="103"/>
      <c r="U7" s="103" t="s">
        <v>212</v>
      </c>
      <c r="V7" s="103" t="s">
        <v>229</v>
      </c>
      <c r="W7" s="103" t="s">
        <v>258</v>
      </c>
      <c r="X7" s="103" t="s">
        <v>259</v>
      </c>
      <c r="Y7" s="103"/>
      <c r="Z7" s="103"/>
      <c r="AA7" s="103">
        <v>1</v>
      </c>
      <c r="AB7" s="103" t="s">
        <v>285</v>
      </c>
      <c r="AC7" s="103"/>
      <c r="AD7" s="103"/>
      <c r="AE7" s="103"/>
      <c r="AF7" s="104"/>
      <c r="AG7" s="70"/>
      <c r="AH7" s="96"/>
    </row>
    <row r="8" spans="2:34" ht="31.5" customHeight="1" x14ac:dyDescent="0.25">
      <c r="B8" s="267"/>
      <c r="C8" s="267"/>
      <c r="D8" s="264"/>
      <c r="E8" s="99" t="s">
        <v>153</v>
      </c>
      <c r="F8" s="148" t="s">
        <v>192</v>
      </c>
      <c r="G8" s="99"/>
      <c r="H8" s="99"/>
      <c r="I8" s="99" t="s">
        <v>203</v>
      </c>
      <c r="J8" s="148" t="s">
        <v>204</v>
      </c>
      <c r="K8" s="99" t="s">
        <v>216</v>
      </c>
      <c r="L8" s="148" t="s">
        <v>215</v>
      </c>
      <c r="M8" s="99"/>
      <c r="N8" s="99"/>
      <c r="O8" s="99"/>
      <c r="P8" s="103"/>
      <c r="Q8" s="99"/>
      <c r="R8" s="99"/>
      <c r="S8" s="99"/>
      <c r="T8" s="99"/>
      <c r="U8" s="99" t="s">
        <v>231</v>
      </c>
      <c r="V8" s="148" t="s">
        <v>230</v>
      </c>
      <c r="W8" s="99" t="s">
        <v>260</v>
      </c>
      <c r="X8" s="99" t="s">
        <v>261</v>
      </c>
      <c r="Y8" s="99"/>
      <c r="Z8" s="99"/>
      <c r="AA8" s="99"/>
      <c r="AB8" s="99"/>
      <c r="AC8" s="99"/>
      <c r="AD8" s="99"/>
      <c r="AE8" s="99"/>
      <c r="AF8" s="105"/>
      <c r="AG8" s="61"/>
      <c r="AH8" s="61"/>
    </row>
    <row r="9" spans="2:34" ht="28.5" customHeight="1" x14ac:dyDescent="0.25">
      <c r="B9" s="267"/>
      <c r="C9" s="267"/>
      <c r="D9" s="264"/>
      <c r="E9" s="99" t="s">
        <v>193</v>
      </c>
      <c r="F9" s="148" t="s">
        <v>194</v>
      </c>
      <c r="G9" s="99"/>
      <c r="H9" s="99"/>
      <c r="I9" s="99" t="s">
        <v>191</v>
      </c>
      <c r="J9" s="148" t="s">
        <v>205</v>
      </c>
      <c r="K9" s="99" t="s">
        <v>218</v>
      </c>
      <c r="L9" s="148" t="s">
        <v>217</v>
      </c>
      <c r="M9" s="99"/>
      <c r="N9" s="99"/>
      <c r="O9" s="99"/>
      <c r="P9" s="103"/>
      <c r="Q9" s="99"/>
      <c r="R9" s="99"/>
      <c r="S9" s="99"/>
      <c r="T9" s="99"/>
      <c r="U9" s="99" t="s">
        <v>212</v>
      </c>
      <c r="V9" s="148" t="s">
        <v>232</v>
      </c>
      <c r="W9" s="99" t="s">
        <v>262</v>
      </c>
      <c r="X9" s="99" t="s">
        <v>263</v>
      </c>
      <c r="Y9" s="99"/>
      <c r="Z9" s="99"/>
      <c r="AA9" s="99"/>
      <c r="AB9" s="99"/>
      <c r="AC9" s="99"/>
      <c r="AD9" s="99"/>
      <c r="AE9" s="99"/>
      <c r="AF9" s="105"/>
      <c r="AG9" s="61"/>
      <c r="AH9" s="61"/>
    </row>
    <row r="10" spans="2:34" ht="30" customHeight="1" x14ac:dyDescent="0.25">
      <c r="B10" s="267"/>
      <c r="C10" s="267"/>
      <c r="D10" s="264"/>
      <c r="E10" s="99" t="s">
        <v>193</v>
      </c>
      <c r="F10" s="148" t="s">
        <v>195</v>
      </c>
      <c r="G10" s="99"/>
      <c r="H10" s="99"/>
      <c r="I10" s="99" t="s">
        <v>193</v>
      </c>
      <c r="J10" s="148" t="s">
        <v>206</v>
      </c>
      <c r="K10" s="99" t="s">
        <v>220</v>
      </c>
      <c r="L10" s="148" t="s">
        <v>219</v>
      </c>
      <c r="M10" s="99"/>
      <c r="N10" s="99"/>
      <c r="O10" s="99"/>
      <c r="P10" s="99"/>
      <c r="Q10" s="99"/>
      <c r="R10" s="99"/>
      <c r="S10" s="99"/>
      <c r="T10" s="99"/>
      <c r="U10" s="99" t="s">
        <v>212</v>
      </c>
      <c r="V10" s="148" t="s">
        <v>233</v>
      </c>
      <c r="W10" s="99" t="s">
        <v>264</v>
      </c>
      <c r="X10" s="99" t="s">
        <v>265</v>
      </c>
      <c r="Y10" s="99"/>
      <c r="Z10" s="99"/>
      <c r="AA10" s="99"/>
      <c r="AB10" s="99"/>
      <c r="AC10" s="99"/>
      <c r="AD10" s="99"/>
      <c r="AE10" s="99"/>
      <c r="AF10" s="105"/>
      <c r="AG10" s="61"/>
      <c r="AH10" s="61"/>
    </row>
    <row r="11" spans="2:34" ht="30.75" customHeight="1" x14ac:dyDescent="0.25">
      <c r="B11" s="267"/>
      <c r="C11" s="267"/>
      <c r="D11" s="264"/>
      <c r="E11" s="99" t="s">
        <v>193</v>
      </c>
      <c r="F11" s="148" t="s">
        <v>196</v>
      </c>
      <c r="G11" s="99"/>
      <c r="H11" s="99"/>
      <c r="I11" s="99" t="s">
        <v>191</v>
      </c>
      <c r="J11" s="148" t="s">
        <v>207</v>
      </c>
      <c r="K11" s="99" t="s">
        <v>222</v>
      </c>
      <c r="L11" s="148" t="s">
        <v>221</v>
      </c>
      <c r="M11" s="99"/>
      <c r="N11" s="99"/>
      <c r="O11" s="99"/>
      <c r="P11" s="99"/>
      <c r="Q11" s="99"/>
      <c r="R11" s="99"/>
      <c r="S11" s="99"/>
      <c r="T11" s="99"/>
      <c r="U11" s="99" t="s">
        <v>231</v>
      </c>
      <c r="V11" s="148" t="s">
        <v>236</v>
      </c>
      <c r="W11" s="99" t="s">
        <v>266</v>
      </c>
      <c r="X11" s="99" t="s">
        <v>272</v>
      </c>
      <c r="Y11" s="99"/>
      <c r="Z11" s="99"/>
      <c r="AA11" s="99"/>
      <c r="AB11" s="99"/>
      <c r="AC11" s="99"/>
      <c r="AD11" s="99"/>
      <c r="AE11" s="99"/>
      <c r="AF11" s="105"/>
      <c r="AG11" s="61"/>
      <c r="AH11" s="61"/>
    </row>
    <row r="12" spans="2:34" ht="42.75" customHeight="1" x14ac:dyDescent="0.25">
      <c r="B12" s="267"/>
      <c r="C12" s="267"/>
      <c r="D12" s="264"/>
      <c r="E12" s="99" t="s">
        <v>197</v>
      </c>
      <c r="F12" s="148" t="s">
        <v>198</v>
      </c>
      <c r="G12" s="99"/>
      <c r="H12" s="99"/>
      <c r="I12" s="99" t="s">
        <v>197</v>
      </c>
      <c r="J12" s="148" t="s">
        <v>208</v>
      </c>
      <c r="K12" s="99" t="s">
        <v>224</v>
      </c>
      <c r="L12" s="148" t="s">
        <v>223</v>
      </c>
      <c r="M12" s="99"/>
      <c r="N12" s="99"/>
      <c r="O12" s="99"/>
      <c r="P12" s="99"/>
      <c r="Q12" s="99"/>
      <c r="R12" s="99"/>
      <c r="S12" s="99"/>
      <c r="T12" s="99"/>
      <c r="U12" s="99" t="s">
        <v>234</v>
      </c>
      <c r="V12" s="148" t="s">
        <v>237</v>
      </c>
      <c r="W12" s="99" t="s">
        <v>267</v>
      </c>
      <c r="X12" s="99" t="s">
        <v>273</v>
      </c>
      <c r="Y12" s="99"/>
      <c r="Z12" s="99"/>
      <c r="AA12" s="99"/>
      <c r="AB12" s="99"/>
      <c r="AC12" s="99"/>
      <c r="AD12" s="99"/>
      <c r="AE12" s="99"/>
      <c r="AF12" s="105"/>
      <c r="AG12" s="61"/>
      <c r="AH12" s="61"/>
    </row>
    <row r="13" spans="2:34" ht="38.25" customHeight="1" x14ac:dyDescent="0.25">
      <c r="B13" s="267"/>
      <c r="C13" s="267"/>
      <c r="D13" s="264"/>
      <c r="E13" s="99" t="s">
        <v>197</v>
      </c>
      <c r="F13" s="148" t="s">
        <v>199</v>
      </c>
      <c r="G13" s="99"/>
      <c r="H13" s="99"/>
      <c r="I13" s="99" t="s">
        <v>210</v>
      </c>
      <c r="J13" s="148" t="s">
        <v>209</v>
      </c>
      <c r="K13" s="99" t="s">
        <v>193</v>
      </c>
      <c r="L13" s="148" t="s">
        <v>225</v>
      </c>
      <c r="M13" s="99"/>
      <c r="N13" s="99"/>
      <c r="O13" s="99"/>
      <c r="P13" s="99"/>
      <c r="Q13" s="99"/>
      <c r="R13" s="99"/>
      <c r="S13" s="99"/>
      <c r="T13" s="99"/>
      <c r="U13" s="99" t="s">
        <v>212</v>
      </c>
      <c r="V13" s="148" t="s">
        <v>238</v>
      </c>
      <c r="W13" s="99" t="s">
        <v>268</v>
      </c>
      <c r="X13" s="99" t="s">
        <v>274</v>
      </c>
      <c r="Y13" s="99"/>
      <c r="Z13" s="99"/>
      <c r="AA13" s="99"/>
      <c r="AB13" s="99"/>
      <c r="AC13" s="99"/>
      <c r="AD13" s="99"/>
      <c r="AE13" s="99"/>
      <c r="AF13" s="105"/>
      <c r="AG13" s="61"/>
      <c r="AH13" s="61"/>
    </row>
    <row r="14" spans="2:34" ht="45" customHeight="1" x14ac:dyDescent="0.25">
      <c r="B14" s="267"/>
      <c r="C14" s="267"/>
      <c r="D14" s="264"/>
      <c r="E14" s="99" t="s">
        <v>191</v>
      </c>
      <c r="F14" s="148" t="s">
        <v>200</v>
      </c>
      <c r="G14" s="99"/>
      <c r="H14" s="99"/>
      <c r="I14" s="99" t="s">
        <v>212</v>
      </c>
      <c r="J14" s="148" t="s">
        <v>211</v>
      </c>
      <c r="K14" s="99" t="s">
        <v>201</v>
      </c>
      <c r="L14" s="148" t="s">
        <v>226</v>
      </c>
      <c r="M14" s="99"/>
      <c r="N14" s="99"/>
      <c r="O14" s="99"/>
      <c r="P14" s="99"/>
      <c r="Q14" s="99"/>
      <c r="R14" s="99"/>
      <c r="S14" s="99"/>
      <c r="T14" s="99"/>
      <c r="U14" s="99" t="s">
        <v>212</v>
      </c>
      <c r="V14" s="148" t="s">
        <v>239</v>
      </c>
      <c r="W14" s="99" t="s">
        <v>269</v>
      </c>
      <c r="X14" s="99" t="s">
        <v>275</v>
      </c>
      <c r="Y14" s="99"/>
      <c r="Z14" s="99"/>
      <c r="AA14" s="99"/>
      <c r="AB14" s="99"/>
      <c r="AC14" s="99"/>
      <c r="AD14" s="99"/>
      <c r="AE14" s="99"/>
      <c r="AF14" s="105"/>
      <c r="AG14" s="61"/>
      <c r="AH14" s="61"/>
    </row>
    <row r="15" spans="2:34" ht="31.5" customHeight="1" x14ac:dyDescent="0.25">
      <c r="B15" s="267"/>
      <c r="C15" s="267"/>
      <c r="D15" s="264"/>
      <c r="E15" s="99"/>
      <c r="F15" s="99"/>
      <c r="G15" s="99"/>
      <c r="H15" s="99"/>
      <c r="I15" s="99"/>
      <c r="J15" s="103"/>
      <c r="K15" s="99" t="s">
        <v>212</v>
      </c>
      <c r="L15" s="148" t="s">
        <v>227</v>
      </c>
      <c r="M15" s="99"/>
      <c r="N15" s="99"/>
      <c r="O15" s="99"/>
      <c r="P15" s="99"/>
      <c r="Q15" s="99"/>
      <c r="R15" s="99"/>
      <c r="S15" s="99"/>
      <c r="T15" s="99"/>
      <c r="U15" s="99" t="s">
        <v>212</v>
      </c>
      <c r="V15" s="148" t="s">
        <v>240</v>
      </c>
      <c r="W15" s="99" t="s">
        <v>201</v>
      </c>
      <c r="X15" s="99" t="s">
        <v>276</v>
      </c>
      <c r="Y15" s="99"/>
      <c r="Z15" s="99"/>
      <c r="AA15" s="99"/>
      <c r="AB15" s="99"/>
      <c r="AC15" s="99"/>
      <c r="AD15" s="99"/>
      <c r="AE15" s="99"/>
      <c r="AF15" s="105"/>
      <c r="AG15" s="61"/>
      <c r="AH15" s="61"/>
    </row>
    <row r="16" spans="2:34" ht="37.200000000000003" customHeight="1" x14ac:dyDescent="0.25">
      <c r="B16" s="267"/>
      <c r="C16" s="267"/>
      <c r="D16" s="264"/>
      <c r="E16" s="99"/>
      <c r="F16" s="99"/>
      <c r="G16" s="99"/>
      <c r="H16" s="99"/>
      <c r="I16" s="99"/>
      <c r="J16" s="103"/>
      <c r="K16" s="99" t="s">
        <v>216</v>
      </c>
      <c r="L16" s="148" t="s">
        <v>228</v>
      </c>
      <c r="M16" s="99"/>
      <c r="N16" s="99"/>
      <c r="O16" s="99"/>
      <c r="P16" s="99"/>
      <c r="Q16" s="99"/>
      <c r="R16" s="99"/>
      <c r="S16" s="99"/>
      <c r="T16" s="99"/>
      <c r="U16" s="99" t="s">
        <v>235</v>
      </c>
      <c r="V16" s="148" t="s">
        <v>241</v>
      </c>
      <c r="W16" s="99" t="s">
        <v>270</v>
      </c>
      <c r="X16" s="99" t="s">
        <v>277</v>
      </c>
      <c r="Y16" s="99"/>
      <c r="Z16" s="99"/>
      <c r="AA16" s="99"/>
      <c r="AB16" s="99"/>
      <c r="AC16" s="99"/>
      <c r="AD16" s="99"/>
      <c r="AE16" s="99"/>
      <c r="AF16" s="105"/>
      <c r="AG16" s="61"/>
      <c r="AH16" s="61"/>
    </row>
    <row r="17" spans="2:34" ht="37.799999999999997" customHeight="1" x14ac:dyDescent="0.25">
      <c r="B17" s="267"/>
      <c r="C17" s="267"/>
      <c r="D17" s="264"/>
      <c r="E17" s="99"/>
      <c r="F17" s="99"/>
      <c r="G17" s="99"/>
      <c r="H17" s="99"/>
      <c r="I17" s="99"/>
      <c r="J17" s="103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 t="s">
        <v>235</v>
      </c>
      <c r="V17" s="148" t="s">
        <v>242</v>
      </c>
      <c r="W17" s="99" t="s">
        <v>271</v>
      </c>
      <c r="X17" s="99" t="s">
        <v>278</v>
      </c>
      <c r="Y17" s="99"/>
      <c r="Z17" s="99"/>
      <c r="AA17" s="99"/>
      <c r="AB17" s="99"/>
      <c r="AC17" s="99"/>
      <c r="AD17" s="99"/>
      <c r="AE17" s="99"/>
      <c r="AF17" s="105"/>
      <c r="AG17" s="61"/>
      <c r="AH17" s="61"/>
    </row>
    <row r="18" spans="2:34" ht="30.75" customHeight="1" x14ac:dyDescent="0.25">
      <c r="B18" s="267"/>
      <c r="C18" s="267"/>
      <c r="D18" s="264"/>
      <c r="E18" s="99"/>
      <c r="F18" s="99"/>
      <c r="G18" s="99"/>
      <c r="H18" s="99"/>
      <c r="I18" s="99"/>
      <c r="J18" s="103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 t="s">
        <v>212</v>
      </c>
      <c r="V18" s="148" t="s">
        <v>243</v>
      </c>
      <c r="W18" s="99" t="s">
        <v>231</v>
      </c>
      <c r="X18" s="99" t="s">
        <v>279</v>
      </c>
      <c r="Y18" s="99"/>
      <c r="Z18" s="99"/>
      <c r="AA18" s="99"/>
      <c r="AB18" s="99"/>
      <c r="AC18" s="99"/>
      <c r="AD18" s="99"/>
      <c r="AE18" s="99"/>
      <c r="AF18" s="105"/>
      <c r="AG18" s="61"/>
      <c r="AH18" s="61"/>
    </row>
    <row r="19" spans="2:34" ht="27.75" customHeight="1" x14ac:dyDescent="0.25">
      <c r="B19" s="267"/>
      <c r="C19" s="267"/>
      <c r="D19" s="264"/>
      <c r="E19" s="99"/>
      <c r="F19" s="99"/>
      <c r="G19" s="99"/>
      <c r="H19" s="99"/>
      <c r="I19" s="99"/>
      <c r="J19" s="103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 t="s">
        <v>231</v>
      </c>
      <c r="V19" s="148" t="s">
        <v>244</v>
      </c>
      <c r="W19" s="99" t="s">
        <v>218</v>
      </c>
      <c r="X19" s="99" t="s">
        <v>280</v>
      </c>
      <c r="Y19" s="99"/>
      <c r="Z19" s="99"/>
      <c r="AA19" s="99"/>
      <c r="AB19" s="99"/>
      <c r="AC19" s="99"/>
      <c r="AD19" s="99"/>
      <c r="AE19" s="99"/>
      <c r="AF19" s="105"/>
      <c r="AG19" s="61"/>
      <c r="AH19" s="61"/>
    </row>
    <row r="20" spans="2:34" ht="31.5" customHeight="1" x14ac:dyDescent="0.25">
      <c r="B20" s="267"/>
      <c r="C20" s="267"/>
      <c r="D20" s="264"/>
      <c r="E20" s="99"/>
      <c r="F20" s="99"/>
      <c r="G20" s="99"/>
      <c r="H20" s="99"/>
      <c r="I20" s="99"/>
      <c r="J20" s="103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 t="s">
        <v>212</v>
      </c>
      <c r="V20" s="148" t="s">
        <v>245</v>
      </c>
      <c r="W20" s="99"/>
      <c r="X20" s="99"/>
      <c r="Y20" s="99"/>
      <c r="Z20" s="99"/>
      <c r="AA20" s="99"/>
      <c r="AB20" s="99"/>
      <c r="AC20" s="99"/>
      <c r="AD20" s="99"/>
      <c r="AE20" s="99"/>
      <c r="AF20" s="105"/>
      <c r="AG20" s="61"/>
      <c r="AH20" s="61"/>
    </row>
    <row r="21" spans="2:34" ht="33.75" customHeight="1" x14ac:dyDescent="0.25">
      <c r="B21" s="267"/>
      <c r="C21" s="267"/>
      <c r="D21" s="264"/>
      <c r="E21" s="99"/>
      <c r="F21" s="99"/>
      <c r="G21" s="99"/>
      <c r="H21" s="99"/>
      <c r="I21" s="99"/>
      <c r="J21" s="103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105"/>
      <c r="AG21" s="61"/>
      <c r="AH21" s="61"/>
    </row>
    <row r="22" spans="2:34" ht="30" customHeight="1" x14ac:dyDescent="0.25">
      <c r="B22" s="267"/>
      <c r="C22" s="267"/>
      <c r="D22" s="264"/>
      <c r="E22" s="99"/>
      <c r="F22" s="99"/>
      <c r="G22" s="99"/>
      <c r="H22" s="99"/>
      <c r="I22" s="99"/>
      <c r="J22" s="103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105"/>
      <c r="AG22" s="61"/>
      <c r="AH22" s="61"/>
    </row>
    <row r="23" spans="2:34" ht="28.5" customHeight="1" x14ac:dyDescent="0.25">
      <c r="B23" s="267"/>
      <c r="C23" s="267"/>
      <c r="D23" s="264"/>
      <c r="E23" s="99"/>
      <c r="F23" s="99"/>
      <c r="G23" s="99"/>
      <c r="H23" s="99"/>
      <c r="I23" s="99"/>
      <c r="J23" s="103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5"/>
      <c r="AG23" s="61"/>
      <c r="AH23" s="61"/>
    </row>
    <row r="24" spans="2:34" ht="27.75" customHeight="1" thickBot="1" x14ac:dyDescent="0.3">
      <c r="B24" s="268"/>
      <c r="C24" s="268"/>
      <c r="D24" s="265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7"/>
      <c r="AG24" s="61"/>
      <c r="AH24" s="61"/>
    </row>
    <row r="25" spans="2:34" ht="30" customHeight="1" x14ac:dyDescent="0.25">
      <c r="B25" s="245" t="s">
        <v>188</v>
      </c>
      <c r="C25" s="269"/>
      <c r="D25" s="254" t="s">
        <v>189</v>
      </c>
      <c r="E25" s="103"/>
      <c r="F25" s="103"/>
      <c r="G25" s="97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9" t="s">
        <v>212</v>
      </c>
      <c r="V25" s="110" t="s">
        <v>246</v>
      </c>
      <c r="W25" s="103" t="s">
        <v>282</v>
      </c>
      <c r="X25" s="103" t="s">
        <v>281</v>
      </c>
      <c r="Y25" s="103"/>
      <c r="Z25" s="103"/>
      <c r="AA25" s="103">
        <v>1</v>
      </c>
      <c r="AB25" s="103" t="s">
        <v>254</v>
      </c>
      <c r="AC25" s="103"/>
      <c r="AD25" s="103"/>
      <c r="AE25" s="103"/>
      <c r="AF25" s="104"/>
      <c r="AG25" s="61"/>
      <c r="AH25" s="61"/>
    </row>
    <row r="26" spans="2:34" ht="57.75" customHeight="1" x14ac:dyDescent="0.25">
      <c r="B26" s="245"/>
      <c r="C26" s="269"/>
      <c r="D26" s="254"/>
      <c r="E26" s="99"/>
      <c r="F26" s="99"/>
      <c r="G26" s="96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82" t="s">
        <v>247</v>
      </c>
      <c r="V26" s="108" t="s">
        <v>248</v>
      </c>
      <c r="W26" s="99" t="s">
        <v>267</v>
      </c>
      <c r="X26" s="99" t="s">
        <v>254</v>
      </c>
      <c r="Y26" s="99"/>
      <c r="Z26" s="99"/>
      <c r="AA26" s="99"/>
      <c r="AB26" s="99"/>
      <c r="AC26" s="99"/>
      <c r="AD26" s="99"/>
      <c r="AE26" s="99"/>
      <c r="AF26" s="105"/>
      <c r="AG26" s="61"/>
      <c r="AH26" s="61"/>
    </row>
    <row r="27" spans="2:34" ht="27.75" customHeight="1" x14ac:dyDescent="0.25">
      <c r="B27" s="245"/>
      <c r="C27" s="269"/>
      <c r="D27" s="254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82" t="s">
        <v>193</v>
      </c>
      <c r="V27" s="150" t="s">
        <v>249</v>
      </c>
      <c r="W27" s="99" t="s">
        <v>235</v>
      </c>
      <c r="X27" s="99" t="s">
        <v>283</v>
      </c>
      <c r="Y27" s="99"/>
      <c r="Z27" s="99"/>
      <c r="AA27" s="99"/>
      <c r="AB27" s="99"/>
      <c r="AC27" s="99"/>
      <c r="AD27" s="99"/>
      <c r="AE27" s="99"/>
      <c r="AF27" s="105"/>
      <c r="AG27" s="61"/>
      <c r="AH27" s="61"/>
    </row>
    <row r="28" spans="2:34" ht="27.75" customHeight="1" x14ac:dyDescent="0.25">
      <c r="B28" s="245"/>
      <c r="C28" s="269"/>
      <c r="D28" s="254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82" t="s">
        <v>191</v>
      </c>
      <c r="V28" s="150" t="s">
        <v>250</v>
      </c>
      <c r="W28" s="99"/>
      <c r="X28" s="99"/>
      <c r="Y28" s="99"/>
      <c r="Z28" s="99"/>
      <c r="AA28" s="99"/>
      <c r="AB28" s="99"/>
      <c r="AC28" s="99"/>
      <c r="AD28" s="99"/>
      <c r="AE28" s="99"/>
      <c r="AF28" s="105"/>
      <c r="AG28" s="61"/>
      <c r="AH28" s="61"/>
    </row>
    <row r="29" spans="2:34" ht="43.5" customHeight="1" x14ac:dyDescent="0.25">
      <c r="B29" s="245"/>
      <c r="C29" s="269"/>
      <c r="D29" s="254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82" t="s">
        <v>193</v>
      </c>
      <c r="V29" s="150" t="s">
        <v>251</v>
      </c>
      <c r="W29" s="99"/>
      <c r="X29" s="99"/>
      <c r="Y29" s="99"/>
      <c r="Z29" s="99"/>
      <c r="AA29" s="99"/>
      <c r="AB29" s="99"/>
      <c r="AC29" s="99"/>
      <c r="AD29" s="99"/>
      <c r="AE29" s="99"/>
      <c r="AF29" s="105"/>
      <c r="AG29" s="61"/>
      <c r="AH29" s="61"/>
    </row>
    <row r="30" spans="2:34" ht="27.75" customHeight="1" x14ac:dyDescent="0.25">
      <c r="B30" s="245"/>
      <c r="C30" s="269"/>
      <c r="D30" s="254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 t="s">
        <v>212</v>
      </c>
      <c r="V30" s="150" t="s">
        <v>252</v>
      </c>
      <c r="W30" s="99"/>
      <c r="X30" s="99"/>
      <c r="Y30" s="99"/>
      <c r="Z30" s="99"/>
      <c r="AA30" s="99"/>
      <c r="AB30" s="99"/>
      <c r="AC30" s="99"/>
      <c r="AD30" s="99"/>
      <c r="AE30" s="99"/>
      <c r="AF30" s="105"/>
      <c r="AG30" s="61"/>
      <c r="AH30" s="61"/>
    </row>
    <row r="31" spans="2:34" ht="29.25" customHeight="1" x14ac:dyDescent="0.25">
      <c r="B31" s="245"/>
      <c r="C31" s="269"/>
      <c r="D31" s="254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 t="s">
        <v>253</v>
      </c>
      <c r="V31" s="150" t="s">
        <v>254</v>
      </c>
      <c r="W31" s="99"/>
      <c r="X31" s="99"/>
      <c r="Y31" s="99"/>
      <c r="Z31" s="99"/>
      <c r="AA31" s="99"/>
      <c r="AB31" s="99"/>
      <c r="AC31" s="99"/>
      <c r="AD31" s="99"/>
      <c r="AE31" s="99"/>
      <c r="AF31" s="105"/>
      <c r="AG31" s="61"/>
      <c r="AH31" s="61"/>
    </row>
    <row r="32" spans="2:34" ht="44.25" customHeight="1" x14ac:dyDescent="0.25">
      <c r="B32" s="245"/>
      <c r="C32" s="269"/>
      <c r="D32" s="254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 t="s">
        <v>218</v>
      </c>
      <c r="V32" s="150" t="s">
        <v>255</v>
      </c>
      <c r="W32" s="99"/>
      <c r="X32" s="99"/>
      <c r="Y32" s="99"/>
      <c r="Z32" s="99"/>
      <c r="AA32" s="99"/>
      <c r="AB32" s="99"/>
      <c r="AC32" s="99"/>
      <c r="AD32" s="99"/>
      <c r="AE32" s="99"/>
      <c r="AF32" s="105"/>
      <c r="AG32" s="61"/>
      <c r="AH32" s="61"/>
    </row>
    <row r="33" spans="2:35" ht="30.75" customHeight="1" x14ac:dyDescent="0.25">
      <c r="B33" s="245"/>
      <c r="C33" s="269"/>
      <c r="D33" s="254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 t="s">
        <v>218</v>
      </c>
      <c r="V33" s="150" t="s">
        <v>256</v>
      </c>
      <c r="W33" s="99"/>
      <c r="X33" s="99"/>
      <c r="Y33" s="99"/>
      <c r="Z33" s="99"/>
      <c r="AA33" s="99"/>
      <c r="AB33" s="99"/>
      <c r="AC33" s="99"/>
      <c r="AD33" s="99"/>
      <c r="AE33" s="99"/>
      <c r="AF33" s="105"/>
      <c r="AG33" s="61"/>
      <c r="AH33" s="61"/>
    </row>
    <row r="34" spans="2:35" ht="30.75" customHeight="1" x14ac:dyDescent="0.25">
      <c r="B34" s="245"/>
      <c r="C34" s="269"/>
      <c r="D34" s="254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105"/>
      <c r="AG34" s="61"/>
      <c r="AH34" s="61"/>
    </row>
    <row r="35" spans="2:35" ht="30" customHeight="1" thickBot="1" x14ac:dyDescent="0.3">
      <c r="B35" s="271"/>
      <c r="C35" s="270"/>
      <c r="D35" s="25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7"/>
      <c r="AG35" s="61"/>
      <c r="AH35" s="61"/>
    </row>
    <row r="36" spans="2:35" ht="14.4" thickBot="1" x14ac:dyDescent="0.3">
      <c r="B36" s="94"/>
      <c r="C36" s="112"/>
      <c r="D36" s="113" t="s">
        <v>176</v>
      </c>
      <c r="E36" s="114" t="s">
        <v>188</v>
      </c>
      <c r="F36" s="114"/>
      <c r="G36" s="114">
        <f>SUM(G7:G35)</f>
        <v>0</v>
      </c>
      <c r="H36" s="114"/>
      <c r="I36" s="114" t="s">
        <v>213</v>
      </c>
      <c r="J36" s="115"/>
      <c r="K36" s="114" t="s">
        <v>164</v>
      </c>
      <c r="L36" s="114"/>
      <c r="M36" s="114">
        <f>SUM(M7:M35)</f>
        <v>0</v>
      </c>
      <c r="N36" s="114"/>
      <c r="O36" s="114">
        <f>SUM(O7:O35)</f>
        <v>0</v>
      </c>
      <c r="P36" s="114"/>
      <c r="Q36" s="114"/>
      <c r="R36" s="114"/>
      <c r="S36" s="114"/>
      <c r="T36" s="114"/>
      <c r="U36" s="114" t="s">
        <v>257</v>
      </c>
      <c r="V36" s="114"/>
      <c r="W36" s="114" t="s">
        <v>284</v>
      </c>
      <c r="X36" s="114"/>
      <c r="Y36" s="114"/>
      <c r="Z36" s="114"/>
      <c r="AA36" s="114">
        <f>SUM(AA7:AA35)</f>
        <v>2</v>
      </c>
      <c r="AB36" s="114"/>
      <c r="AC36" s="114">
        <f>SUM(AC7:AC35)</f>
        <v>0</v>
      </c>
      <c r="AD36" s="114"/>
      <c r="AE36" s="114"/>
      <c r="AF36" s="116"/>
      <c r="AG36" s="61">
        <f>SUM(AG7:AG35)</f>
        <v>0</v>
      </c>
      <c r="AH36" s="61"/>
    </row>
    <row r="37" spans="2:35" s="61" customFormat="1" ht="41.4" x14ac:dyDescent="0.3">
      <c r="B37" s="241">
        <v>1</v>
      </c>
      <c r="C37" s="240" t="s">
        <v>182</v>
      </c>
      <c r="D37" s="239" t="s">
        <v>187</v>
      </c>
      <c r="E37" s="119" t="s">
        <v>286</v>
      </c>
      <c r="F37" s="99" t="s">
        <v>288</v>
      </c>
      <c r="G37" s="117"/>
      <c r="H37" s="117"/>
      <c r="I37" s="118">
        <v>0.35</v>
      </c>
      <c r="J37" s="99" t="s">
        <v>368</v>
      </c>
      <c r="K37" s="118">
        <v>0.1</v>
      </c>
      <c r="L37" s="99" t="s">
        <v>287</v>
      </c>
      <c r="M37" s="119"/>
      <c r="N37" s="99"/>
      <c r="O37" s="118"/>
      <c r="P37" s="99"/>
      <c r="Q37" s="117"/>
      <c r="R37" s="117"/>
      <c r="S37" s="117"/>
      <c r="T37" s="117"/>
      <c r="U37" s="157">
        <v>3</v>
      </c>
      <c r="V37" s="150" t="s">
        <v>401</v>
      </c>
      <c r="W37" s="157">
        <v>9.73</v>
      </c>
      <c r="X37" s="99" t="s">
        <v>410</v>
      </c>
      <c r="Y37" s="117"/>
      <c r="Z37" s="117"/>
      <c r="AA37" s="117" t="s">
        <v>153</v>
      </c>
      <c r="AB37" s="150" t="s">
        <v>363</v>
      </c>
      <c r="AC37" s="117"/>
      <c r="AD37" s="99"/>
      <c r="AE37" s="117"/>
      <c r="AF37" s="120"/>
      <c r="AG37" s="61">
        <v>1</v>
      </c>
      <c r="AH37" s="150" t="s">
        <v>353</v>
      </c>
      <c r="AI37" s="93"/>
    </row>
    <row r="38" spans="2:35" s="61" customFormat="1" ht="27.6" x14ac:dyDescent="0.3">
      <c r="B38" s="242"/>
      <c r="C38" s="240"/>
      <c r="D38" s="239"/>
      <c r="E38" s="119" t="s">
        <v>193</v>
      </c>
      <c r="F38" s="99" t="s">
        <v>289</v>
      </c>
      <c r="G38" s="117"/>
      <c r="H38" s="117"/>
      <c r="I38" s="118">
        <v>0.38</v>
      </c>
      <c r="J38" s="99" t="s">
        <v>369</v>
      </c>
      <c r="K38" s="119" t="s">
        <v>191</v>
      </c>
      <c r="L38" s="99" t="s">
        <v>306</v>
      </c>
      <c r="M38" s="117"/>
      <c r="N38" s="117"/>
      <c r="O38" s="118"/>
      <c r="P38" s="99"/>
      <c r="Q38" s="117"/>
      <c r="R38" s="117"/>
      <c r="S38" s="117"/>
      <c r="T38" s="117"/>
      <c r="U38" s="157">
        <v>2</v>
      </c>
      <c r="V38" s="150" t="s">
        <v>402</v>
      </c>
      <c r="W38" s="157">
        <v>5.27</v>
      </c>
      <c r="X38" s="99" t="s">
        <v>411</v>
      </c>
      <c r="Y38" s="117"/>
      <c r="Z38" s="117"/>
      <c r="AA38" s="117"/>
      <c r="AB38" s="117"/>
      <c r="AC38" s="117"/>
      <c r="AD38" s="117"/>
      <c r="AE38" s="117"/>
      <c r="AF38" s="120"/>
      <c r="AH38" s="99"/>
      <c r="AI38" s="93"/>
    </row>
    <row r="39" spans="2:35" s="61" customFormat="1" ht="27.6" x14ac:dyDescent="0.3">
      <c r="B39" s="242"/>
      <c r="C39" s="240"/>
      <c r="D39" s="239"/>
      <c r="E39" s="119" t="s">
        <v>216</v>
      </c>
      <c r="F39" s="99" t="s">
        <v>290</v>
      </c>
      <c r="G39" s="117"/>
      <c r="H39" s="117"/>
      <c r="I39" s="118">
        <v>0.75</v>
      </c>
      <c r="J39" s="99" t="s">
        <v>370</v>
      </c>
      <c r="K39" s="119" t="s">
        <v>191</v>
      </c>
      <c r="L39" s="99" t="s">
        <v>307</v>
      </c>
      <c r="M39" s="117"/>
      <c r="N39" s="117"/>
      <c r="O39" s="118"/>
      <c r="P39" s="99"/>
      <c r="Q39" s="117"/>
      <c r="R39" s="117"/>
      <c r="S39" s="117"/>
      <c r="T39" s="117"/>
      <c r="U39" s="157">
        <v>2</v>
      </c>
      <c r="V39" s="150" t="s">
        <v>403</v>
      </c>
      <c r="W39" s="157">
        <v>2</v>
      </c>
      <c r="X39" s="99" t="s">
        <v>412</v>
      </c>
      <c r="Y39" s="117"/>
      <c r="Z39" s="117"/>
      <c r="AA39" s="117"/>
      <c r="AB39" s="117"/>
      <c r="AC39" s="117"/>
      <c r="AD39" s="117"/>
      <c r="AE39" s="117"/>
      <c r="AF39" s="120"/>
      <c r="AI39" s="93"/>
    </row>
    <row r="40" spans="2:35" s="61" customFormat="1" ht="27.6" x14ac:dyDescent="0.3">
      <c r="B40" s="242"/>
      <c r="C40" s="240"/>
      <c r="D40" s="239"/>
      <c r="E40" s="119" t="s">
        <v>222</v>
      </c>
      <c r="F40" s="99" t="s">
        <v>291</v>
      </c>
      <c r="G40" s="117"/>
      <c r="H40" s="117"/>
      <c r="I40" s="118">
        <v>1.6</v>
      </c>
      <c r="J40" s="99" t="s">
        <v>371</v>
      </c>
      <c r="K40" s="119" t="s">
        <v>191</v>
      </c>
      <c r="L40" s="99" t="s">
        <v>308</v>
      </c>
      <c r="M40" s="117"/>
      <c r="N40" s="117"/>
      <c r="O40" s="121"/>
      <c r="P40" s="117"/>
      <c r="Q40" s="117"/>
      <c r="R40" s="117"/>
      <c r="S40" s="117"/>
      <c r="T40" s="117"/>
      <c r="U40" s="157">
        <v>3</v>
      </c>
      <c r="V40" s="150" t="s">
        <v>404</v>
      </c>
      <c r="W40" s="157">
        <v>2</v>
      </c>
      <c r="X40" s="99" t="s">
        <v>413</v>
      </c>
      <c r="Y40" s="117"/>
      <c r="Z40" s="117"/>
      <c r="AA40" s="117"/>
      <c r="AB40" s="117"/>
      <c r="AC40" s="117"/>
      <c r="AD40" s="117"/>
      <c r="AE40" s="117"/>
      <c r="AF40" s="120"/>
      <c r="AI40" s="93"/>
    </row>
    <row r="41" spans="2:35" s="61" customFormat="1" ht="27.6" x14ac:dyDescent="0.3">
      <c r="B41" s="242"/>
      <c r="C41" s="240"/>
      <c r="D41" s="239"/>
      <c r="E41" s="119"/>
      <c r="F41" s="119"/>
      <c r="G41" s="117"/>
      <c r="H41" s="117"/>
      <c r="I41" s="118"/>
      <c r="J41" s="99"/>
      <c r="K41" s="119" t="s">
        <v>216</v>
      </c>
      <c r="L41" s="99" t="s">
        <v>309</v>
      </c>
      <c r="M41" s="117"/>
      <c r="N41" s="117"/>
      <c r="O41" s="121"/>
      <c r="P41" s="117"/>
      <c r="Q41" s="117"/>
      <c r="R41" s="117"/>
      <c r="S41" s="117"/>
      <c r="T41" s="117"/>
      <c r="U41" s="157">
        <v>1.5</v>
      </c>
      <c r="V41" s="150" t="s">
        <v>405</v>
      </c>
      <c r="W41" s="157">
        <v>4</v>
      </c>
      <c r="X41" s="99" t="s">
        <v>414</v>
      </c>
      <c r="Y41" s="117"/>
      <c r="Z41" s="117"/>
      <c r="AA41" s="117"/>
      <c r="AB41" s="117"/>
      <c r="AC41" s="117"/>
      <c r="AD41" s="117"/>
      <c r="AE41" s="117"/>
      <c r="AF41" s="120"/>
      <c r="AI41" s="93"/>
    </row>
    <row r="42" spans="2:35" s="61" customFormat="1" ht="27.6" x14ac:dyDescent="0.3">
      <c r="B42" s="242"/>
      <c r="C42" s="240"/>
      <c r="D42" s="239"/>
      <c r="E42" s="119"/>
      <c r="F42" s="119"/>
      <c r="G42" s="117"/>
      <c r="H42" s="117"/>
      <c r="I42" s="118"/>
      <c r="J42" s="99"/>
      <c r="K42" s="119" t="s">
        <v>197</v>
      </c>
      <c r="L42" s="99" t="s">
        <v>310</v>
      </c>
      <c r="M42" s="117"/>
      <c r="N42" s="117"/>
      <c r="O42" s="121"/>
      <c r="P42" s="117"/>
      <c r="Q42" s="117"/>
      <c r="R42" s="117"/>
      <c r="S42" s="117"/>
      <c r="T42" s="117"/>
      <c r="U42" s="157">
        <v>1.5</v>
      </c>
      <c r="V42" s="150" t="s">
        <v>406</v>
      </c>
      <c r="W42" s="157">
        <v>4</v>
      </c>
      <c r="X42" s="99" t="s">
        <v>415</v>
      </c>
      <c r="Y42" s="117"/>
      <c r="Z42" s="117"/>
      <c r="AA42" s="117"/>
      <c r="AB42" s="117"/>
      <c r="AC42" s="117"/>
      <c r="AD42" s="117"/>
      <c r="AE42" s="117"/>
      <c r="AF42" s="120"/>
      <c r="AI42" s="93"/>
    </row>
    <row r="43" spans="2:35" s="61" customFormat="1" ht="41.4" x14ac:dyDescent="0.3">
      <c r="B43" s="242"/>
      <c r="C43" s="240"/>
      <c r="D43" s="239"/>
      <c r="E43" s="119"/>
      <c r="F43" s="119"/>
      <c r="G43" s="117"/>
      <c r="H43" s="117"/>
      <c r="I43" s="118"/>
      <c r="J43" s="99"/>
      <c r="K43" s="119" t="s">
        <v>191</v>
      </c>
      <c r="L43" s="99" t="s">
        <v>311</v>
      </c>
      <c r="M43" s="117"/>
      <c r="N43" s="117"/>
      <c r="O43" s="121"/>
      <c r="P43" s="117"/>
      <c r="Q43" s="117"/>
      <c r="R43" s="117"/>
      <c r="S43" s="117"/>
      <c r="T43" s="117"/>
      <c r="U43" s="157">
        <v>1</v>
      </c>
      <c r="V43" s="150" t="s">
        <v>407</v>
      </c>
      <c r="W43" s="157">
        <v>10</v>
      </c>
      <c r="X43" s="99" t="s">
        <v>416</v>
      </c>
      <c r="Y43" s="117"/>
      <c r="Z43" s="117"/>
      <c r="AA43" s="117"/>
      <c r="AB43" s="117"/>
      <c r="AC43" s="117"/>
      <c r="AD43" s="117"/>
      <c r="AE43" s="117"/>
      <c r="AF43" s="120"/>
      <c r="AI43" s="93"/>
    </row>
    <row r="44" spans="2:35" s="61" customFormat="1" ht="27.6" x14ac:dyDescent="0.3">
      <c r="B44" s="242"/>
      <c r="C44" s="240"/>
      <c r="D44" s="239"/>
      <c r="E44" s="119"/>
      <c r="F44" s="119"/>
      <c r="G44" s="117"/>
      <c r="H44" s="117"/>
      <c r="I44" s="118"/>
      <c r="J44" s="99"/>
      <c r="K44" s="119" t="s">
        <v>212</v>
      </c>
      <c r="L44" s="99" t="s">
        <v>312</v>
      </c>
      <c r="M44" s="117"/>
      <c r="N44" s="117"/>
      <c r="O44" s="121"/>
      <c r="P44" s="117"/>
      <c r="Q44" s="117"/>
      <c r="R44" s="117"/>
      <c r="S44" s="117"/>
      <c r="T44" s="117"/>
      <c r="U44" s="157">
        <v>0.5</v>
      </c>
      <c r="V44" s="150" t="s">
        <v>408</v>
      </c>
      <c r="W44" s="157">
        <v>3.3</v>
      </c>
      <c r="X44" s="99" t="s">
        <v>417</v>
      </c>
      <c r="Y44" s="117"/>
      <c r="Z44" s="117"/>
      <c r="AA44" s="117"/>
      <c r="AB44" s="117"/>
      <c r="AC44" s="117"/>
      <c r="AD44" s="117"/>
      <c r="AE44" s="117"/>
      <c r="AF44" s="120"/>
      <c r="AI44" s="93"/>
    </row>
    <row r="45" spans="2:35" s="61" customFormat="1" ht="27.6" x14ac:dyDescent="0.3">
      <c r="B45" s="242"/>
      <c r="C45" s="240"/>
      <c r="D45" s="239"/>
      <c r="E45" s="119"/>
      <c r="F45" s="119"/>
      <c r="G45" s="117"/>
      <c r="H45" s="117"/>
      <c r="I45" s="118"/>
      <c r="J45" s="99"/>
      <c r="K45" s="119" t="s">
        <v>193</v>
      </c>
      <c r="L45" s="99" t="s">
        <v>318</v>
      </c>
      <c r="M45" s="117"/>
      <c r="N45" s="117"/>
      <c r="O45" s="121"/>
      <c r="P45" s="117"/>
      <c r="Q45" s="117"/>
      <c r="R45" s="117"/>
      <c r="S45" s="117"/>
      <c r="T45" s="117"/>
      <c r="U45" s="157">
        <v>0.5</v>
      </c>
      <c r="V45" s="150" t="s">
        <v>409</v>
      </c>
      <c r="W45" s="157">
        <v>2.1</v>
      </c>
      <c r="X45" s="99" t="s">
        <v>418</v>
      </c>
      <c r="Y45" s="117"/>
      <c r="Z45" s="117"/>
      <c r="AA45" s="117"/>
      <c r="AB45" s="117"/>
      <c r="AC45" s="117"/>
      <c r="AD45" s="117"/>
      <c r="AE45" s="117"/>
      <c r="AF45" s="120"/>
      <c r="AI45" s="93"/>
    </row>
    <row r="46" spans="2:35" s="61" customFormat="1" ht="27.6" x14ac:dyDescent="0.3">
      <c r="B46" s="242"/>
      <c r="C46" s="240"/>
      <c r="D46" s="239"/>
      <c r="E46" s="119"/>
      <c r="F46" s="119"/>
      <c r="G46" s="117"/>
      <c r="H46" s="117"/>
      <c r="I46" s="118"/>
      <c r="J46" s="99"/>
      <c r="K46" s="119" t="s">
        <v>191</v>
      </c>
      <c r="L46" s="99" t="s">
        <v>314</v>
      </c>
      <c r="M46" s="117"/>
      <c r="N46" s="117"/>
      <c r="O46" s="121"/>
      <c r="P46" s="117"/>
      <c r="Q46" s="117"/>
      <c r="R46" s="117"/>
      <c r="S46" s="117"/>
      <c r="T46" s="117"/>
      <c r="U46" s="117"/>
      <c r="V46" s="117"/>
      <c r="W46" s="157">
        <v>1</v>
      </c>
      <c r="X46" s="99" t="s">
        <v>419</v>
      </c>
      <c r="Y46" s="117"/>
      <c r="Z46" s="117"/>
      <c r="AA46" s="117"/>
      <c r="AB46" s="117"/>
      <c r="AC46" s="117"/>
      <c r="AD46" s="117"/>
      <c r="AE46" s="117"/>
      <c r="AF46" s="120"/>
      <c r="AI46" s="93"/>
    </row>
    <row r="47" spans="2:35" s="61" customFormat="1" ht="41.4" x14ac:dyDescent="0.3">
      <c r="B47" s="242"/>
      <c r="C47" s="240"/>
      <c r="D47" s="239"/>
      <c r="E47" s="119"/>
      <c r="F47" s="119"/>
      <c r="G47" s="117"/>
      <c r="H47" s="117"/>
      <c r="I47" s="118"/>
      <c r="J47" s="99"/>
      <c r="K47" s="119" t="s">
        <v>315</v>
      </c>
      <c r="L47" s="99" t="s">
        <v>316</v>
      </c>
      <c r="M47" s="117"/>
      <c r="N47" s="117"/>
      <c r="O47" s="121"/>
      <c r="P47" s="117"/>
      <c r="Q47" s="117"/>
      <c r="R47" s="117"/>
      <c r="S47" s="117"/>
      <c r="T47" s="117"/>
      <c r="U47" s="117"/>
      <c r="V47" s="117"/>
      <c r="W47" s="157">
        <v>1.9</v>
      </c>
      <c r="X47" s="99" t="s">
        <v>420</v>
      </c>
      <c r="Y47" s="117"/>
      <c r="Z47" s="117"/>
      <c r="AA47" s="117"/>
      <c r="AB47" s="117"/>
      <c r="AC47" s="117"/>
      <c r="AD47" s="117"/>
      <c r="AE47" s="117"/>
      <c r="AF47" s="120"/>
      <c r="AI47" s="93"/>
    </row>
    <row r="48" spans="2:35" s="61" customFormat="1" ht="27.6" x14ac:dyDescent="0.3">
      <c r="B48" s="242"/>
      <c r="C48" s="240"/>
      <c r="D48" s="239"/>
      <c r="E48" s="119"/>
      <c r="F48" s="119"/>
      <c r="G48" s="117"/>
      <c r="H48" s="117"/>
      <c r="I48" s="118"/>
      <c r="J48" s="99"/>
      <c r="K48" s="119" t="s">
        <v>222</v>
      </c>
      <c r="L48" s="99" t="s">
        <v>317</v>
      </c>
      <c r="M48" s="117"/>
      <c r="N48" s="117"/>
      <c r="O48" s="121"/>
      <c r="P48" s="117"/>
      <c r="Q48" s="117"/>
      <c r="R48" s="117"/>
      <c r="S48" s="117"/>
      <c r="T48" s="117"/>
      <c r="U48" s="117"/>
      <c r="V48" s="117"/>
      <c r="W48" s="157">
        <v>0.7</v>
      </c>
      <c r="X48" s="99" t="s">
        <v>421</v>
      </c>
      <c r="Y48" s="117"/>
      <c r="Z48" s="117"/>
      <c r="AA48" s="117"/>
      <c r="AB48" s="117"/>
      <c r="AC48" s="117"/>
      <c r="AD48" s="117"/>
      <c r="AE48" s="117"/>
      <c r="AF48" s="120"/>
      <c r="AI48" s="93"/>
    </row>
    <row r="49" spans="1:35" s="61" customFormat="1" ht="15.6" x14ac:dyDescent="0.3">
      <c r="B49" s="242"/>
      <c r="C49" s="240"/>
      <c r="D49" s="239"/>
      <c r="E49" s="119"/>
      <c r="F49" s="119"/>
      <c r="G49" s="117"/>
      <c r="H49" s="117"/>
      <c r="I49" s="118"/>
      <c r="J49" s="99"/>
      <c r="K49" s="119"/>
      <c r="L49" s="117"/>
      <c r="M49" s="117"/>
      <c r="N49" s="117"/>
      <c r="O49" s="121"/>
      <c r="P49" s="117"/>
      <c r="Q49" s="117"/>
      <c r="R49" s="117"/>
      <c r="S49" s="117"/>
      <c r="T49" s="117"/>
      <c r="U49" s="117"/>
      <c r="V49" s="117"/>
      <c r="W49" s="117"/>
      <c r="X49" s="99"/>
      <c r="Y49" s="117"/>
      <c r="Z49" s="117"/>
      <c r="AA49" s="117"/>
      <c r="AB49" s="117"/>
      <c r="AC49" s="117"/>
      <c r="AD49" s="117"/>
      <c r="AE49" s="117"/>
      <c r="AF49" s="120"/>
      <c r="AI49" s="93"/>
    </row>
    <row r="50" spans="1:35" s="61" customFormat="1" ht="15.6" x14ac:dyDescent="0.3">
      <c r="B50" s="242"/>
      <c r="C50" s="240"/>
      <c r="D50" s="239"/>
      <c r="E50" s="119"/>
      <c r="F50" s="119"/>
      <c r="G50" s="117"/>
      <c r="H50" s="117"/>
      <c r="I50" s="118"/>
      <c r="J50" s="99"/>
      <c r="K50" s="117"/>
      <c r="L50" s="117"/>
      <c r="M50" s="117"/>
      <c r="N50" s="117"/>
      <c r="O50" s="121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20"/>
      <c r="AI50" s="93"/>
    </row>
    <row r="51" spans="1:35" s="61" customFormat="1" ht="15.6" x14ac:dyDescent="0.3">
      <c r="B51" s="242"/>
      <c r="C51" s="240"/>
      <c r="D51" s="239"/>
      <c r="E51" s="119"/>
      <c r="F51" s="119"/>
      <c r="G51" s="117"/>
      <c r="H51" s="117"/>
      <c r="I51" s="118"/>
      <c r="J51" s="99"/>
      <c r="K51" s="117"/>
      <c r="L51" s="117"/>
      <c r="M51" s="117"/>
      <c r="N51" s="117"/>
      <c r="O51" s="121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20"/>
      <c r="AI51" s="93"/>
    </row>
    <row r="52" spans="1:35" s="61" customFormat="1" ht="15.6" x14ac:dyDescent="0.3">
      <c r="B52" s="242"/>
      <c r="C52" s="240"/>
      <c r="D52" s="239"/>
      <c r="E52" s="119"/>
      <c r="F52" s="119"/>
      <c r="G52" s="117"/>
      <c r="H52" s="117"/>
      <c r="I52" s="118"/>
      <c r="J52" s="99"/>
      <c r="K52" s="117"/>
      <c r="L52" s="117"/>
      <c r="M52" s="117"/>
      <c r="N52" s="117"/>
      <c r="O52" s="121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20"/>
      <c r="AI52" s="93"/>
    </row>
    <row r="53" spans="1:35" s="63" customFormat="1" ht="15.6" x14ac:dyDescent="0.3">
      <c r="A53" s="122"/>
      <c r="B53" s="242"/>
      <c r="C53" s="240"/>
      <c r="D53" s="239"/>
      <c r="E53" s="123"/>
      <c r="F53" s="123"/>
      <c r="G53" s="123"/>
      <c r="H53" s="123"/>
      <c r="I53" s="124"/>
      <c r="J53" s="99"/>
      <c r="K53" s="123"/>
      <c r="L53" s="123"/>
      <c r="M53" s="123"/>
      <c r="N53" s="123"/>
      <c r="O53" s="125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6"/>
      <c r="AG53" s="61"/>
      <c r="AH53" s="61"/>
      <c r="AI53" s="127"/>
    </row>
    <row r="54" spans="1:35" s="63" customFormat="1" ht="16.2" thickBot="1" x14ac:dyDescent="0.35">
      <c r="A54" s="122"/>
      <c r="B54" s="243"/>
      <c r="C54" s="240"/>
      <c r="D54" s="239"/>
      <c r="E54" s="123"/>
      <c r="F54" s="123"/>
      <c r="G54" s="123"/>
      <c r="H54" s="123"/>
      <c r="I54" s="124"/>
      <c r="J54" s="99"/>
      <c r="K54" s="123"/>
      <c r="L54" s="123"/>
      <c r="M54" s="123"/>
      <c r="N54" s="123"/>
      <c r="O54" s="125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6"/>
      <c r="AG54" s="61"/>
      <c r="AH54" s="61"/>
      <c r="AI54" s="127"/>
    </row>
    <row r="55" spans="1:35" ht="27.6" x14ac:dyDescent="0.25">
      <c r="B55" s="250" t="s">
        <v>188</v>
      </c>
      <c r="C55" s="247"/>
      <c r="D55" s="253" t="s">
        <v>189</v>
      </c>
      <c r="E55" s="129" t="s">
        <v>212</v>
      </c>
      <c r="F55" s="99" t="s">
        <v>292</v>
      </c>
      <c r="G55" s="129"/>
      <c r="H55" s="129"/>
      <c r="I55" s="128"/>
      <c r="J55" s="129"/>
      <c r="K55" s="129"/>
      <c r="L55" s="129"/>
      <c r="M55" s="128"/>
      <c r="N55" s="129"/>
      <c r="O55" s="132"/>
      <c r="P55" s="129"/>
      <c r="Q55" s="129"/>
      <c r="R55" s="129"/>
      <c r="S55" s="129"/>
      <c r="T55" s="129"/>
      <c r="U55" s="158">
        <v>2</v>
      </c>
      <c r="V55" s="150" t="s">
        <v>248</v>
      </c>
      <c r="W55" s="158">
        <v>8</v>
      </c>
      <c r="X55" s="99" t="s">
        <v>422</v>
      </c>
      <c r="Y55" s="129"/>
      <c r="Z55" s="129"/>
      <c r="AA55" s="128"/>
      <c r="AB55" s="99"/>
      <c r="AC55" s="99"/>
      <c r="AD55" s="99"/>
      <c r="AE55" s="96"/>
      <c r="AF55" s="105"/>
      <c r="AG55" s="96"/>
      <c r="AH55" s="99"/>
    </row>
    <row r="56" spans="1:35" ht="27.6" x14ac:dyDescent="0.25">
      <c r="B56" s="251"/>
      <c r="C56" s="248"/>
      <c r="D56" s="254"/>
      <c r="E56" s="99" t="s">
        <v>222</v>
      </c>
      <c r="F56" s="99" t="s">
        <v>293</v>
      </c>
      <c r="G56" s="99"/>
      <c r="H56" s="99"/>
      <c r="I56" s="96"/>
      <c r="J56" s="99"/>
      <c r="K56" s="99"/>
      <c r="L56" s="99"/>
      <c r="M56" s="96"/>
      <c r="N56" s="99"/>
      <c r="O56" s="69"/>
      <c r="P56" s="99"/>
      <c r="Q56" s="99"/>
      <c r="R56" s="99"/>
      <c r="S56" s="99"/>
      <c r="T56" s="99"/>
      <c r="U56" s="155">
        <v>3</v>
      </c>
      <c r="V56" s="150" t="s">
        <v>246</v>
      </c>
      <c r="W56" s="155">
        <v>2</v>
      </c>
      <c r="X56" s="99" t="s">
        <v>254</v>
      </c>
      <c r="Y56" s="99"/>
      <c r="Z56" s="99"/>
      <c r="AA56" s="96"/>
      <c r="AB56" s="99"/>
      <c r="AC56" s="99"/>
      <c r="AD56" s="99"/>
      <c r="AE56" s="96"/>
      <c r="AF56" s="105"/>
      <c r="AG56" s="96"/>
      <c r="AH56" s="99"/>
    </row>
    <row r="57" spans="1:35" ht="27.6" x14ac:dyDescent="0.25">
      <c r="B57" s="251"/>
      <c r="C57" s="248"/>
      <c r="D57" s="254"/>
      <c r="E57" s="99" t="s">
        <v>193</v>
      </c>
      <c r="F57" s="99" t="s">
        <v>294</v>
      </c>
      <c r="G57" s="99"/>
      <c r="H57" s="99"/>
      <c r="I57" s="96"/>
      <c r="J57" s="99"/>
      <c r="K57" s="99"/>
      <c r="L57" s="99"/>
      <c r="M57" s="99"/>
      <c r="N57" s="99"/>
      <c r="O57" s="69"/>
      <c r="P57" s="99"/>
      <c r="Q57" s="99"/>
      <c r="R57" s="99"/>
      <c r="S57" s="99"/>
      <c r="T57" s="99"/>
      <c r="U57" s="155">
        <v>2</v>
      </c>
      <c r="V57" s="150" t="s">
        <v>249</v>
      </c>
      <c r="W57" s="99"/>
      <c r="X57" s="99"/>
      <c r="Y57" s="99"/>
      <c r="Z57" s="99"/>
      <c r="AA57" s="99"/>
      <c r="AB57" s="99"/>
      <c r="AC57" s="99"/>
      <c r="AD57" s="99"/>
      <c r="AE57" s="96"/>
      <c r="AF57" s="105"/>
      <c r="AG57" s="96"/>
      <c r="AH57" s="99"/>
    </row>
    <row r="58" spans="1:35" s="154" customFormat="1" ht="27.6" x14ac:dyDescent="0.25">
      <c r="B58" s="251"/>
      <c r="C58" s="248"/>
      <c r="D58" s="254"/>
      <c r="E58" s="99"/>
      <c r="F58" s="99"/>
      <c r="G58" s="99"/>
      <c r="H58" s="99"/>
      <c r="I58" s="151"/>
      <c r="J58" s="99"/>
      <c r="K58" s="99"/>
      <c r="L58" s="99"/>
      <c r="M58" s="99"/>
      <c r="N58" s="99"/>
      <c r="O58" s="69"/>
      <c r="P58" s="99"/>
      <c r="Q58" s="99"/>
      <c r="R58" s="99"/>
      <c r="S58" s="99"/>
      <c r="T58" s="99"/>
      <c r="U58" s="155">
        <v>1.5</v>
      </c>
      <c r="V58" s="150" t="s">
        <v>250</v>
      </c>
      <c r="W58" s="99"/>
      <c r="X58" s="99"/>
      <c r="Y58" s="99"/>
      <c r="Z58" s="99"/>
      <c r="AA58" s="99"/>
      <c r="AB58" s="99"/>
      <c r="AC58" s="99"/>
      <c r="AD58" s="99"/>
      <c r="AE58" s="151"/>
      <c r="AF58" s="105"/>
      <c r="AG58" s="151"/>
      <c r="AH58" s="99"/>
    </row>
    <row r="59" spans="1:35" s="154" customFormat="1" ht="27.6" x14ac:dyDescent="0.25">
      <c r="B59" s="251"/>
      <c r="C59" s="248"/>
      <c r="D59" s="254"/>
      <c r="E59" s="99"/>
      <c r="F59" s="99"/>
      <c r="G59" s="99"/>
      <c r="H59" s="99"/>
      <c r="I59" s="151"/>
      <c r="J59" s="99"/>
      <c r="K59" s="99"/>
      <c r="L59" s="99"/>
      <c r="M59" s="99"/>
      <c r="N59" s="99"/>
      <c r="O59" s="69"/>
      <c r="P59" s="99"/>
      <c r="Q59" s="99"/>
      <c r="R59" s="99"/>
      <c r="S59" s="99"/>
      <c r="T59" s="99"/>
      <c r="U59" s="155">
        <v>1.5</v>
      </c>
      <c r="V59" s="150" t="s">
        <v>255</v>
      </c>
      <c r="W59" s="99"/>
      <c r="X59" s="99"/>
      <c r="Y59" s="99"/>
      <c r="Z59" s="99"/>
      <c r="AA59" s="99"/>
      <c r="AB59" s="99"/>
      <c r="AC59" s="99"/>
      <c r="AD59" s="99"/>
      <c r="AE59" s="151"/>
      <c r="AF59" s="105"/>
      <c r="AG59" s="151"/>
      <c r="AH59" s="99"/>
    </row>
    <row r="60" spans="1:35" s="154" customFormat="1" ht="27.6" x14ac:dyDescent="0.25">
      <c r="B60" s="251"/>
      <c r="C60" s="248"/>
      <c r="D60" s="254"/>
      <c r="E60" s="99"/>
      <c r="F60" s="99"/>
      <c r="G60" s="99"/>
      <c r="H60" s="99"/>
      <c r="I60" s="151"/>
      <c r="J60" s="99"/>
      <c r="K60" s="99"/>
      <c r="L60" s="99"/>
      <c r="M60" s="99"/>
      <c r="N60" s="99"/>
      <c r="O60" s="69"/>
      <c r="P60" s="99"/>
      <c r="Q60" s="99"/>
      <c r="R60" s="99"/>
      <c r="S60" s="99"/>
      <c r="T60" s="99"/>
      <c r="U60" s="155">
        <v>1</v>
      </c>
      <c r="V60" s="150" t="s">
        <v>251</v>
      </c>
      <c r="W60" s="99"/>
      <c r="X60" s="99"/>
      <c r="Y60" s="99"/>
      <c r="Z60" s="99"/>
      <c r="AA60" s="99"/>
      <c r="AB60" s="99"/>
      <c r="AC60" s="99"/>
      <c r="AD60" s="99"/>
      <c r="AE60" s="151"/>
      <c r="AF60" s="105"/>
      <c r="AG60" s="151"/>
      <c r="AH60" s="99"/>
    </row>
    <row r="61" spans="1:35" s="154" customFormat="1" ht="27.6" x14ac:dyDescent="0.25">
      <c r="B61" s="251"/>
      <c r="C61" s="248"/>
      <c r="D61" s="254"/>
      <c r="E61" s="99"/>
      <c r="F61" s="99"/>
      <c r="G61" s="99"/>
      <c r="H61" s="99"/>
      <c r="I61" s="151"/>
      <c r="J61" s="99"/>
      <c r="K61" s="99"/>
      <c r="L61" s="99"/>
      <c r="M61" s="99"/>
      <c r="N61" s="99"/>
      <c r="O61" s="69"/>
      <c r="P61" s="99"/>
      <c r="Q61" s="99"/>
      <c r="R61" s="99"/>
      <c r="S61" s="99"/>
      <c r="T61" s="99"/>
      <c r="U61" s="155">
        <v>1</v>
      </c>
      <c r="V61" s="150" t="s">
        <v>252</v>
      </c>
      <c r="W61" s="99"/>
      <c r="X61" s="99"/>
      <c r="Y61" s="99"/>
      <c r="Z61" s="99"/>
      <c r="AA61" s="99"/>
      <c r="AB61" s="99"/>
      <c r="AC61" s="99"/>
      <c r="AD61" s="99"/>
      <c r="AE61" s="151"/>
      <c r="AF61" s="105"/>
      <c r="AG61" s="151"/>
      <c r="AH61" s="99"/>
    </row>
    <row r="62" spans="1:35" ht="27.6" x14ac:dyDescent="0.25">
      <c r="B62" s="251"/>
      <c r="C62" s="248"/>
      <c r="D62" s="254"/>
      <c r="E62" s="99"/>
      <c r="F62" s="99"/>
      <c r="G62" s="99"/>
      <c r="H62" s="99"/>
      <c r="I62" s="96"/>
      <c r="J62" s="99"/>
      <c r="K62" s="99"/>
      <c r="L62" s="99"/>
      <c r="M62" s="99"/>
      <c r="N62" s="99"/>
      <c r="O62" s="69"/>
      <c r="P62" s="99"/>
      <c r="Q62" s="99"/>
      <c r="R62" s="99"/>
      <c r="S62" s="99"/>
      <c r="T62" s="99"/>
      <c r="U62" s="155">
        <v>1.5</v>
      </c>
      <c r="V62" s="150" t="s">
        <v>256</v>
      </c>
      <c r="W62" s="99"/>
      <c r="X62" s="99"/>
      <c r="Y62" s="99"/>
      <c r="Z62" s="99"/>
      <c r="AA62" s="99"/>
      <c r="AB62" s="99"/>
      <c r="AC62" s="99"/>
      <c r="AD62" s="99"/>
      <c r="AE62" s="96"/>
      <c r="AF62" s="105"/>
      <c r="AG62" s="96"/>
      <c r="AH62" s="99"/>
    </row>
    <row r="63" spans="1:35" ht="27.6" x14ac:dyDescent="0.25">
      <c r="B63" s="251"/>
      <c r="C63" s="248"/>
      <c r="D63" s="254"/>
      <c r="E63" s="99"/>
      <c r="F63" s="99"/>
      <c r="G63" s="99"/>
      <c r="H63" s="99"/>
      <c r="I63" s="96"/>
      <c r="J63" s="99"/>
      <c r="K63" s="99"/>
      <c r="L63" s="99"/>
      <c r="M63" s="99"/>
      <c r="N63" s="99"/>
      <c r="O63" s="69"/>
      <c r="P63" s="99"/>
      <c r="Q63" s="99"/>
      <c r="R63" s="99"/>
      <c r="S63" s="99"/>
      <c r="T63" s="99"/>
      <c r="U63" s="155">
        <v>1.5</v>
      </c>
      <c r="V63" s="150" t="s">
        <v>254</v>
      </c>
      <c r="W63" s="99"/>
      <c r="X63" s="99"/>
      <c r="Y63" s="99"/>
      <c r="Z63" s="99"/>
      <c r="AA63" s="99"/>
      <c r="AB63" s="99"/>
      <c r="AC63" s="99"/>
      <c r="AD63" s="99"/>
      <c r="AE63" s="99"/>
      <c r="AF63" s="105"/>
      <c r="AG63" s="61"/>
      <c r="AH63" s="99"/>
    </row>
    <row r="64" spans="1:35" ht="14.4" thickBot="1" x14ac:dyDescent="0.3">
      <c r="B64" s="252"/>
      <c r="C64" s="249"/>
      <c r="D64" s="255"/>
      <c r="E64" s="106"/>
      <c r="F64" s="106"/>
      <c r="G64" s="106"/>
      <c r="H64" s="106"/>
      <c r="I64" s="131"/>
      <c r="J64" s="106"/>
      <c r="K64" s="106"/>
      <c r="L64" s="106"/>
      <c r="M64" s="106"/>
      <c r="N64" s="106"/>
      <c r="O64" s="130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7"/>
      <c r="AG64" s="61"/>
      <c r="AH64" s="61"/>
    </row>
    <row r="65" spans="2:34" ht="16.2" thickBot="1" x14ac:dyDescent="0.3">
      <c r="B65" s="133"/>
      <c r="C65" s="134"/>
      <c r="D65" s="135" t="s">
        <v>176</v>
      </c>
      <c r="E65" s="136" t="s">
        <v>266</v>
      </c>
      <c r="F65" s="136"/>
      <c r="G65" s="136">
        <f>SUM(G37:G64)</f>
        <v>0</v>
      </c>
      <c r="H65" s="136"/>
      <c r="I65" s="136">
        <f>SUM(I37:I64)</f>
        <v>3.08</v>
      </c>
      <c r="J65" s="136"/>
      <c r="K65" s="136" t="s">
        <v>213</v>
      </c>
      <c r="L65" s="136"/>
      <c r="M65" s="136" t="s">
        <v>160</v>
      </c>
      <c r="N65" s="136"/>
      <c r="O65" s="136">
        <f>SUM(O37:O64)</f>
        <v>0</v>
      </c>
      <c r="P65" s="136"/>
      <c r="Q65" s="136"/>
      <c r="R65" s="136"/>
      <c r="S65" s="136"/>
      <c r="T65" s="136"/>
      <c r="U65" s="136">
        <f>SUM(U37:U64)</f>
        <v>30</v>
      </c>
      <c r="V65" s="136"/>
      <c r="W65" s="136">
        <f>SUM(W37:W64)</f>
        <v>56</v>
      </c>
      <c r="X65" s="136"/>
      <c r="Y65" s="136"/>
      <c r="Z65" s="136"/>
      <c r="AA65" s="136" t="s">
        <v>153</v>
      </c>
      <c r="AB65" s="136"/>
      <c r="AC65" s="136" t="s">
        <v>347</v>
      </c>
      <c r="AD65" s="136"/>
      <c r="AE65" s="136"/>
      <c r="AF65" s="136"/>
      <c r="AG65" s="61">
        <f>SUM(AG37:AG64)</f>
        <v>1</v>
      </c>
      <c r="AH65" s="61"/>
    </row>
    <row r="66" spans="2:34" ht="41.4" x14ac:dyDescent="0.3">
      <c r="B66" s="244" t="s">
        <v>153</v>
      </c>
      <c r="C66" s="244" t="s">
        <v>161</v>
      </c>
      <c r="D66" s="244" t="s">
        <v>187</v>
      </c>
      <c r="E66" s="96">
        <v>0.5</v>
      </c>
      <c r="F66" s="99" t="s">
        <v>295</v>
      </c>
      <c r="G66" s="96"/>
      <c r="H66" s="99"/>
      <c r="I66" s="96">
        <v>0.2</v>
      </c>
      <c r="J66" s="99" t="s">
        <v>313</v>
      </c>
      <c r="K66" s="155">
        <v>0.05</v>
      </c>
      <c r="L66" s="99" t="s">
        <v>319</v>
      </c>
      <c r="M66" s="96"/>
      <c r="N66" s="99"/>
      <c r="O66" s="96"/>
      <c r="P66" s="99"/>
      <c r="Q66" s="99"/>
      <c r="R66" s="99"/>
      <c r="S66" s="99"/>
      <c r="T66" s="99"/>
      <c r="U66" s="157">
        <v>3</v>
      </c>
      <c r="V66" s="150" t="s">
        <v>401</v>
      </c>
      <c r="W66" s="157">
        <v>9.73</v>
      </c>
      <c r="X66" s="99" t="s">
        <v>410</v>
      </c>
      <c r="Y66" s="99"/>
      <c r="Z66" s="99"/>
      <c r="AA66" s="99" t="s">
        <v>153</v>
      </c>
      <c r="AB66" s="150" t="s">
        <v>364</v>
      </c>
      <c r="AC66" s="99"/>
      <c r="AD66" s="99"/>
      <c r="AE66" s="99"/>
      <c r="AF66" s="105"/>
      <c r="AG66" s="61"/>
      <c r="AH66" s="99"/>
    </row>
    <row r="67" spans="2:34" ht="27.6" x14ac:dyDescent="0.3">
      <c r="B67" s="245"/>
      <c r="C67" s="245"/>
      <c r="D67" s="245"/>
      <c r="E67" s="99" t="s">
        <v>203</v>
      </c>
      <c r="F67" s="99" t="s">
        <v>299</v>
      </c>
      <c r="G67" s="96"/>
      <c r="H67" s="99"/>
      <c r="I67" s="96">
        <v>0.2</v>
      </c>
      <c r="J67" s="99" t="s">
        <v>372</v>
      </c>
      <c r="K67" s="155">
        <v>0.2</v>
      </c>
      <c r="L67" s="99" t="s">
        <v>320</v>
      </c>
      <c r="M67" s="99"/>
      <c r="N67" s="99"/>
      <c r="O67" s="96"/>
      <c r="P67" s="99"/>
      <c r="Q67" s="99"/>
      <c r="R67" s="99"/>
      <c r="S67" s="99"/>
      <c r="T67" s="99"/>
      <c r="U67" s="157">
        <v>2</v>
      </c>
      <c r="V67" s="150" t="s">
        <v>402</v>
      </c>
      <c r="W67" s="157">
        <v>4.2699999999999996</v>
      </c>
      <c r="X67" s="99" t="s">
        <v>411</v>
      </c>
      <c r="Y67" s="99"/>
      <c r="Z67" s="99"/>
      <c r="AA67" s="99"/>
      <c r="AB67" s="99"/>
      <c r="AC67" s="99"/>
      <c r="AD67" s="99"/>
      <c r="AE67" s="99"/>
      <c r="AF67" s="105"/>
      <c r="AG67" s="61"/>
      <c r="AH67" s="99"/>
    </row>
    <row r="68" spans="2:34" ht="27.6" x14ac:dyDescent="0.3">
      <c r="B68" s="245"/>
      <c r="C68" s="245"/>
      <c r="D68" s="245"/>
      <c r="E68" s="99" t="s">
        <v>296</v>
      </c>
      <c r="F68" s="99" t="s">
        <v>300</v>
      </c>
      <c r="G68" s="99"/>
      <c r="H68" s="99"/>
      <c r="I68" s="96">
        <v>0.4</v>
      </c>
      <c r="J68" s="99" t="s">
        <v>373</v>
      </c>
      <c r="K68" s="155">
        <v>0.05</v>
      </c>
      <c r="L68" s="99" t="s">
        <v>321</v>
      </c>
      <c r="M68" s="99"/>
      <c r="N68" s="99"/>
      <c r="O68" s="96"/>
      <c r="P68" s="99"/>
      <c r="Q68" s="99"/>
      <c r="R68" s="99"/>
      <c r="S68" s="99"/>
      <c r="T68" s="99"/>
      <c r="U68" s="157">
        <v>2</v>
      </c>
      <c r="V68" s="150" t="s">
        <v>403</v>
      </c>
      <c r="W68" s="157">
        <v>2</v>
      </c>
      <c r="X68" s="99" t="s">
        <v>412</v>
      </c>
      <c r="Y68" s="99"/>
      <c r="Z68" s="99"/>
      <c r="AA68" s="99"/>
      <c r="AB68" s="99"/>
      <c r="AC68" s="99"/>
      <c r="AD68" s="99"/>
      <c r="AE68" s="99"/>
      <c r="AF68" s="105"/>
      <c r="AG68" s="61"/>
      <c r="AH68" s="61"/>
    </row>
    <row r="69" spans="2:34" ht="27.6" x14ac:dyDescent="0.3">
      <c r="B69" s="245"/>
      <c r="C69" s="245"/>
      <c r="D69" s="245"/>
      <c r="E69" s="99" t="s">
        <v>297</v>
      </c>
      <c r="F69" s="99" t="s">
        <v>301</v>
      </c>
      <c r="G69" s="99"/>
      <c r="H69" s="99"/>
      <c r="I69" s="96">
        <v>0.1</v>
      </c>
      <c r="J69" s="99" t="s">
        <v>374</v>
      </c>
      <c r="K69" s="155">
        <v>0.15</v>
      </c>
      <c r="L69" s="99" t="s">
        <v>313</v>
      </c>
      <c r="M69" s="99"/>
      <c r="N69" s="99"/>
      <c r="O69" s="99"/>
      <c r="P69" s="99"/>
      <c r="Q69" s="99"/>
      <c r="R69" s="99"/>
      <c r="S69" s="99"/>
      <c r="T69" s="99"/>
      <c r="U69" s="157">
        <v>3</v>
      </c>
      <c r="V69" s="150" t="s">
        <v>404</v>
      </c>
      <c r="W69" s="157">
        <v>2</v>
      </c>
      <c r="X69" s="99" t="s">
        <v>413</v>
      </c>
      <c r="Y69" s="99"/>
      <c r="Z69" s="99"/>
      <c r="AA69" s="99"/>
      <c r="AB69" s="99"/>
      <c r="AC69" s="99"/>
      <c r="AD69" s="99"/>
      <c r="AE69" s="99"/>
      <c r="AF69" s="105"/>
      <c r="AG69" s="61"/>
      <c r="AH69" s="61"/>
    </row>
    <row r="70" spans="2:34" ht="27.6" x14ac:dyDescent="0.3">
      <c r="B70" s="245"/>
      <c r="C70" s="245"/>
      <c r="D70" s="245"/>
      <c r="E70" s="99" t="s">
        <v>193</v>
      </c>
      <c r="F70" s="99" t="s">
        <v>302</v>
      </c>
      <c r="G70" s="99"/>
      <c r="H70" s="99"/>
      <c r="I70" s="96">
        <v>0.5</v>
      </c>
      <c r="J70" s="99" t="s">
        <v>375</v>
      </c>
      <c r="K70" s="155">
        <v>0.05</v>
      </c>
      <c r="L70" s="99" t="s">
        <v>322</v>
      </c>
      <c r="M70" s="99"/>
      <c r="N70" s="99"/>
      <c r="O70" s="99"/>
      <c r="P70" s="99"/>
      <c r="Q70" s="99"/>
      <c r="R70" s="99"/>
      <c r="S70" s="99"/>
      <c r="T70" s="99"/>
      <c r="U70" s="157">
        <v>1.5</v>
      </c>
      <c r="V70" s="150" t="s">
        <v>405</v>
      </c>
      <c r="W70" s="157">
        <v>4</v>
      </c>
      <c r="X70" s="99" t="s">
        <v>414</v>
      </c>
      <c r="Y70" s="99"/>
      <c r="Z70" s="99"/>
      <c r="AA70" s="99"/>
      <c r="AB70" s="99"/>
      <c r="AC70" s="99"/>
      <c r="AD70" s="99"/>
      <c r="AE70" s="99"/>
      <c r="AF70" s="105"/>
      <c r="AG70" s="61"/>
      <c r="AH70" s="61"/>
    </row>
    <row r="71" spans="2:34" ht="27.6" x14ac:dyDescent="0.3">
      <c r="B71" s="245"/>
      <c r="C71" s="245"/>
      <c r="D71" s="245"/>
      <c r="E71" s="99" t="s">
        <v>247</v>
      </c>
      <c r="F71" s="99" t="s">
        <v>303</v>
      </c>
      <c r="G71" s="99"/>
      <c r="H71" s="99"/>
      <c r="I71" s="96">
        <v>0.2</v>
      </c>
      <c r="J71" s="99" t="s">
        <v>376</v>
      </c>
      <c r="K71" s="155">
        <v>0.3</v>
      </c>
      <c r="L71" s="99" t="s">
        <v>323</v>
      </c>
      <c r="M71" s="99"/>
      <c r="N71" s="99"/>
      <c r="O71" s="99"/>
      <c r="P71" s="99"/>
      <c r="Q71" s="99"/>
      <c r="R71" s="99"/>
      <c r="S71" s="99"/>
      <c r="T71" s="99"/>
      <c r="U71" s="157">
        <v>1.5</v>
      </c>
      <c r="V71" s="150" t="s">
        <v>406</v>
      </c>
      <c r="W71" s="157">
        <v>10</v>
      </c>
      <c r="X71" s="99" t="s">
        <v>415</v>
      </c>
      <c r="Y71" s="99"/>
      <c r="Z71" s="99"/>
      <c r="AA71" s="99"/>
      <c r="AB71" s="99"/>
      <c r="AC71" s="99"/>
      <c r="AD71" s="99"/>
      <c r="AE71" s="99"/>
      <c r="AF71" s="105"/>
      <c r="AG71" s="61"/>
      <c r="AH71" s="61"/>
    </row>
    <row r="72" spans="2:34" ht="41.4" x14ac:dyDescent="0.3">
      <c r="B72" s="245"/>
      <c r="C72" s="245"/>
      <c r="D72" s="245"/>
      <c r="E72" s="82" t="s">
        <v>212</v>
      </c>
      <c r="F72" s="99" t="s">
        <v>304</v>
      </c>
      <c r="G72" s="82"/>
      <c r="H72" s="82"/>
      <c r="I72" s="156">
        <v>0.35</v>
      </c>
      <c r="J72" s="99" t="s">
        <v>377</v>
      </c>
      <c r="K72" s="156">
        <v>1.05</v>
      </c>
      <c r="L72" s="99" t="s">
        <v>324</v>
      </c>
      <c r="M72" s="82"/>
      <c r="N72" s="82"/>
      <c r="O72" s="82"/>
      <c r="P72" s="82"/>
      <c r="Q72" s="82"/>
      <c r="R72" s="82"/>
      <c r="S72" s="82"/>
      <c r="T72" s="82"/>
      <c r="U72" s="157">
        <v>1</v>
      </c>
      <c r="V72" s="150" t="s">
        <v>407</v>
      </c>
      <c r="W72" s="157">
        <v>10</v>
      </c>
      <c r="X72" s="99" t="s">
        <v>416</v>
      </c>
      <c r="Y72" s="82"/>
      <c r="Z72" s="82"/>
      <c r="AA72" s="82"/>
      <c r="AB72" s="82"/>
      <c r="AC72" s="82"/>
      <c r="AD72" s="82"/>
      <c r="AE72" s="82"/>
      <c r="AF72" s="111"/>
      <c r="AG72" s="61"/>
      <c r="AH72" s="61"/>
    </row>
    <row r="73" spans="2:34" ht="27.6" x14ac:dyDescent="0.3">
      <c r="B73" s="245"/>
      <c r="C73" s="245"/>
      <c r="D73" s="245"/>
      <c r="E73" s="82" t="s">
        <v>298</v>
      </c>
      <c r="F73" s="99" t="s">
        <v>305</v>
      </c>
      <c r="G73" s="82"/>
      <c r="H73" s="82"/>
      <c r="I73" s="156">
        <v>0.1</v>
      </c>
      <c r="J73" s="99" t="s">
        <v>378</v>
      </c>
      <c r="K73" s="156">
        <v>1.45</v>
      </c>
      <c r="L73" s="99" t="s">
        <v>325</v>
      </c>
      <c r="M73" s="82"/>
      <c r="N73" s="82"/>
      <c r="O73" s="82"/>
      <c r="P73" s="82"/>
      <c r="Q73" s="82"/>
      <c r="R73" s="82"/>
      <c r="S73" s="82"/>
      <c r="T73" s="82"/>
      <c r="U73" s="157">
        <v>0.5</v>
      </c>
      <c r="V73" s="150" t="s">
        <v>408</v>
      </c>
      <c r="W73" s="156">
        <v>1.64</v>
      </c>
      <c r="X73" s="99" t="s">
        <v>423</v>
      </c>
      <c r="Y73" s="82"/>
      <c r="Z73" s="82"/>
      <c r="AA73" s="82"/>
      <c r="AB73" s="82"/>
      <c r="AC73" s="82"/>
      <c r="AD73" s="82"/>
      <c r="AE73" s="82"/>
      <c r="AF73" s="111"/>
      <c r="AG73" s="61"/>
      <c r="AH73" s="61"/>
    </row>
    <row r="74" spans="2:34" ht="27.6" x14ac:dyDescent="0.3">
      <c r="B74" s="245"/>
      <c r="C74" s="245"/>
      <c r="D74" s="245"/>
      <c r="E74" s="82"/>
      <c r="F74" s="82"/>
      <c r="G74" s="82"/>
      <c r="H74" s="82"/>
      <c r="I74" s="156">
        <v>0.55000000000000004</v>
      </c>
      <c r="J74" s="99" t="s">
        <v>379</v>
      </c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157">
        <v>0.5</v>
      </c>
      <c r="V74" s="150" t="s">
        <v>409</v>
      </c>
      <c r="W74" s="156">
        <v>0.36</v>
      </c>
      <c r="X74" s="99" t="s">
        <v>413</v>
      </c>
      <c r="Y74" s="82"/>
      <c r="Z74" s="82"/>
      <c r="AA74" s="82"/>
      <c r="AB74" s="82"/>
      <c r="AC74" s="82"/>
      <c r="AD74" s="82"/>
      <c r="AE74" s="82"/>
      <c r="AF74" s="111"/>
      <c r="AG74" s="61"/>
      <c r="AH74" s="61"/>
    </row>
    <row r="75" spans="2:34" ht="41.4" x14ac:dyDescent="0.25">
      <c r="B75" s="245"/>
      <c r="C75" s="245"/>
      <c r="D75" s="245"/>
      <c r="E75" s="82"/>
      <c r="F75" s="82"/>
      <c r="G75" s="82"/>
      <c r="H75" s="82"/>
      <c r="I75" s="156">
        <v>0.4</v>
      </c>
      <c r="J75" s="99" t="s">
        <v>380</v>
      </c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156">
        <v>1</v>
      </c>
      <c r="X75" s="99" t="s">
        <v>420</v>
      </c>
      <c r="Y75" s="82"/>
      <c r="Z75" s="82"/>
      <c r="AA75" s="82"/>
      <c r="AB75" s="82"/>
      <c r="AC75" s="82"/>
      <c r="AD75" s="82"/>
      <c r="AE75" s="82"/>
      <c r="AF75" s="111"/>
      <c r="AG75" s="61"/>
      <c r="AH75" s="61"/>
    </row>
    <row r="76" spans="2:34" ht="27.6" x14ac:dyDescent="0.25">
      <c r="B76" s="245"/>
      <c r="C76" s="245"/>
      <c r="D76" s="245"/>
      <c r="E76" s="82"/>
      <c r="F76" s="82"/>
      <c r="G76" s="82"/>
      <c r="H76" s="82"/>
      <c r="I76" s="82"/>
      <c r="J76" s="99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156">
        <v>1.64</v>
      </c>
      <c r="X76" s="99" t="s">
        <v>417</v>
      </c>
      <c r="Y76" s="82"/>
      <c r="Z76" s="82"/>
      <c r="AA76" s="82"/>
      <c r="AB76" s="82"/>
      <c r="AC76" s="82"/>
      <c r="AD76" s="82"/>
      <c r="AE76" s="82"/>
      <c r="AF76" s="111"/>
      <c r="AG76" s="61"/>
      <c r="AH76" s="61"/>
    </row>
    <row r="77" spans="2:34" ht="27.6" x14ac:dyDescent="0.25">
      <c r="B77" s="245"/>
      <c r="C77" s="245"/>
      <c r="D77" s="245"/>
      <c r="E77" s="82"/>
      <c r="F77" s="82"/>
      <c r="G77" s="82"/>
      <c r="H77" s="82"/>
      <c r="I77" s="82"/>
      <c r="J77" s="99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156">
        <v>1.0900000000000001</v>
      </c>
      <c r="X77" s="99" t="s">
        <v>418</v>
      </c>
      <c r="Y77" s="82"/>
      <c r="Z77" s="82"/>
      <c r="AA77" s="82"/>
      <c r="AB77" s="82"/>
      <c r="AC77" s="82"/>
      <c r="AD77" s="82"/>
      <c r="AE77" s="82"/>
      <c r="AF77" s="111"/>
      <c r="AG77" s="61"/>
      <c r="AH77" s="61"/>
    </row>
    <row r="78" spans="2:34" ht="27.6" x14ac:dyDescent="0.25">
      <c r="B78" s="245"/>
      <c r="C78" s="245"/>
      <c r="D78" s="245"/>
      <c r="E78" s="82"/>
      <c r="F78" s="82"/>
      <c r="G78" s="82"/>
      <c r="H78" s="82"/>
      <c r="I78" s="82"/>
      <c r="J78" s="99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156">
        <v>0.5</v>
      </c>
      <c r="X78" s="99" t="s">
        <v>419</v>
      </c>
      <c r="Y78" s="82"/>
      <c r="Z78" s="82"/>
      <c r="AA78" s="82"/>
      <c r="AB78" s="82"/>
      <c r="AC78" s="82"/>
      <c r="AD78" s="82"/>
      <c r="AE78" s="82"/>
      <c r="AF78" s="111"/>
      <c r="AG78" s="61"/>
      <c r="AH78" s="61"/>
    </row>
    <row r="79" spans="2:34" ht="27.6" x14ac:dyDescent="0.25">
      <c r="B79" s="245"/>
      <c r="C79" s="245"/>
      <c r="D79" s="245"/>
      <c r="E79" s="82"/>
      <c r="F79" s="82"/>
      <c r="G79" s="82"/>
      <c r="H79" s="82"/>
      <c r="I79" s="82"/>
      <c r="J79" s="99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156">
        <v>1.27</v>
      </c>
      <c r="X79" s="99" t="s">
        <v>424</v>
      </c>
      <c r="Y79" s="82"/>
      <c r="Z79" s="82"/>
      <c r="AA79" s="82"/>
      <c r="AB79" s="82"/>
      <c r="AC79" s="82"/>
      <c r="AD79" s="82"/>
      <c r="AE79" s="82"/>
      <c r="AF79" s="111"/>
      <c r="AG79" s="61"/>
      <c r="AH79" s="61"/>
    </row>
    <row r="80" spans="2:34" ht="14.4" thickBot="1" x14ac:dyDescent="0.3">
      <c r="B80" s="246"/>
      <c r="C80" s="246"/>
      <c r="D80" s="246"/>
      <c r="E80" s="82"/>
      <c r="F80" s="82"/>
      <c r="G80" s="82"/>
      <c r="H80" s="82"/>
      <c r="I80" s="82"/>
      <c r="J80" s="99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111"/>
      <c r="AG80" s="61"/>
      <c r="AH80" s="61"/>
    </row>
    <row r="81" spans="2:34" ht="41.4" x14ac:dyDescent="0.25">
      <c r="B81" s="233" t="s">
        <v>188</v>
      </c>
      <c r="C81" s="230"/>
      <c r="D81" s="227" t="s">
        <v>189</v>
      </c>
      <c r="E81" s="82"/>
      <c r="F81" s="82"/>
      <c r="G81" s="82"/>
      <c r="H81" s="82"/>
      <c r="I81" s="97"/>
      <c r="J81" s="99"/>
      <c r="K81" s="82"/>
      <c r="L81" s="82"/>
      <c r="M81" s="82"/>
      <c r="N81" s="99"/>
      <c r="O81" s="82"/>
      <c r="P81" s="99"/>
      <c r="Q81" s="82"/>
      <c r="R81" s="82"/>
      <c r="S81" s="82"/>
      <c r="T81" s="82"/>
      <c r="U81" s="158">
        <v>2</v>
      </c>
      <c r="V81" s="150" t="s">
        <v>248</v>
      </c>
      <c r="W81" s="156">
        <v>3</v>
      </c>
      <c r="X81" s="99" t="s">
        <v>425</v>
      </c>
      <c r="Y81" s="82"/>
      <c r="Z81" s="82"/>
      <c r="AA81" s="82"/>
      <c r="AB81" s="99"/>
      <c r="AC81" s="82"/>
      <c r="AD81" s="99"/>
      <c r="AE81" s="82"/>
      <c r="AF81" s="111"/>
      <c r="AG81" s="61"/>
      <c r="AH81" s="99"/>
    </row>
    <row r="82" spans="2:34" s="154" customFormat="1" ht="27.6" x14ac:dyDescent="0.25">
      <c r="B82" s="234"/>
      <c r="C82" s="231"/>
      <c r="D82" s="228"/>
      <c r="E82" s="149"/>
      <c r="F82" s="149"/>
      <c r="G82" s="149"/>
      <c r="H82" s="149"/>
      <c r="I82" s="152"/>
      <c r="J82" s="99"/>
      <c r="K82" s="149"/>
      <c r="L82" s="149"/>
      <c r="M82" s="149"/>
      <c r="N82" s="99"/>
      <c r="O82" s="149"/>
      <c r="P82" s="99"/>
      <c r="Q82" s="149"/>
      <c r="R82" s="149"/>
      <c r="S82" s="149"/>
      <c r="T82" s="149"/>
      <c r="U82" s="155">
        <v>3</v>
      </c>
      <c r="V82" s="150" t="s">
        <v>246</v>
      </c>
      <c r="W82" s="156">
        <v>1.5</v>
      </c>
      <c r="X82" s="99" t="s">
        <v>254</v>
      </c>
      <c r="Y82" s="149"/>
      <c r="Z82" s="149"/>
      <c r="AA82" s="149"/>
      <c r="AB82" s="99"/>
      <c r="AC82" s="149"/>
      <c r="AD82" s="99"/>
      <c r="AE82" s="149"/>
      <c r="AF82" s="111"/>
      <c r="AG82" s="153"/>
      <c r="AH82" s="99"/>
    </row>
    <row r="83" spans="2:34" s="154" customFormat="1" ht="27.6" x14ac:dyDescent="0.25">
      <c r="B83" s="234"/>
      <c r="C83" s="231"/>
      <c r="D83" s="228"/>
      <c r="E83" s="149"/>
      <c r="F83" s="149"/>
      <c r="G83" s="149"/>
      <c r="H83" s="149"/>
      <c r="I83" s="152"/>
      <c r="J83" s="99"/>
      <c r="K83" s="149"/>
      <c r="L83" s="149"/>
      <c r="M83" s="149"/>
      <c r="N83" s="99"/>
      <c r="O83" s="149"/>
      <c r="P83" s="99"/>
      <c r="Q83" s="149"/>
      <c r="R83" s="149"/>
      <c r="S83" s="149"/>
      <c r="T83" s="149"/>
      <c r="U83" s="155">
        <v>2</v>
      </c>
      <c r="V83" s="150" t="s">
        <v>249</v>
      </c>
      <c r="W83" s="149"/>
      <c r="X83" s="99"/>
      <c r="Y83" s="149"/>
      <c r="Z83" s="149"/>
      <c r="AA83" s="149"/>
      <c r="AB83" s="99"/>
      <c r="AC83" s="149"/>
      <c r="AD83" s="99"/>
      <c r="AE83" s="149"/>
      <c r="AF83" s="111"/>
      <c r="AG83" s="153"/>
      <c r="AH83" s="99"/>
    </row>
    <row r="84" spans="2:34" s="154" customFormat="1" ht="27.6" x14ac:dyDescent="0.25">
      <c r="B84" s="234"/>
      <c r="C84" s="231"/>
      <c r="D84" s="228"/>
      <c r="E84" s="149"/>
      <c r="F84" s="149"/>
      <c r="G84" s="149"/>
      <c r="H84" s="149"/>
      <c r="I84" s="152"/>
      <c r="J84" s="99"/>
      <c r="K84" s="149"/>
      <c r="L84" s="149"/>
      <c r="M84" s="149"/>
      <c r="N84" s="99"/>
      <c r="O84" s="149"/>
      <c r="P84" s="99"/>
      <c r="Q84" s="149"/>
      <c r="R84" s="149"/>
      <c r="S84" s="149"/>
      <c r="T84" s="149"/>
      <c r="U84" s="155">
        <v>1.5</v>
      </c>
      <c r="V84" s="150" t="s">
        <v>250</v>
      </c>
      <c r="W84" s="149"/>
      <c r="X84" s="149"/>
      <c r="Y84" s="149"/>
      <c r="Z84" s="149"/>
      <c r="AA84" s="149"/>
      <c r="AB84" s="99"/>
      <c r="AC84" s="149"/>
      <c r="AD84" s="99"/>
      <c r="AE84" s="149"/>
      <c r="AF84" s="111"/>
      <c r="AG84" s="153"/>
      <c r="AH84" s="99"/>
    </row>
    <row r="85" spans="2:34" s="154" customFormat="1" ht="27.6" x14ac:dyDescent="0.25">
      <c r="B85" s="234"/>
      <c r="C85" s="231"/>
      <c r="D85" s="228"/>
      <c r="E85" s="149"/>
      <c r="F85" s="149"/>
      <c r="G85" s="149"/>
      <c r="H85" s="149"/>
      <c r="I85" s="152"/>
      <c r="J85" s="99"/>
      <c r="K85" s="149"/>
      <c r="L85" s="149"/>
      <c r="M85" s="149"/>
      <c r="N85" s="99"/>
      <c r="O85" s="149"/>
      <c r="P85" s="99"/>
      <c r="Q85" s="149"/>
      <c r="R85" s="149"/>
      <c r="S85" s="149"/>
      <c r="T85" s="149"/>
      <c r="U85" s="155">
        <v>1.5</v>
      </c>
      <c r="V85" s="150" t="s">
        <v>255</v>
      </c>
      <c r="W85" s="149"/>
      <c r="X85" s="149"/>
      <c r="Y85" s="149"/>
      <c r="Z85" s="149"/>
      <c r="AA85" s="149"/>
      <c r="AB85" s="99"/>
      <c r="AC85" s="149"/>
      <c r="AD85" s="99"/>
      <c r="AE85" s="149"/>
      <c r="AF85" s="111"/>
      <c r="AG85" s="153"/>
      <c r="AH85" s="99"/>
    </row>
    <row r="86" spans="2:34" ht="27.6" x14ac:dyDescent="0.25">
      <c r="B86" s="234"/>
      <c r="C86" s="231"/>
      <c r="D86" s="228"/>
      <c r="E86" s="82"/>
      <c r="F86" s="82"/>
      <c r="G86" s="82"/>
      <c r="H86" s="82"/>
      <c r="I86" s="96"/>
      <c r="J86" s="99"/>
      <c r="K86" s="82"/>
      <c r="L86" s="82"/>
      <c r="M86" s="82"/>
      <c r="N86" s="99"/>
      <c r="O86" s="82"/>
      <c r="P86" s="99"/>
      <c r="Q86" s="82"/>
      <c r="R86" s="82"/>
      <c r="S86" s="82"/>
      <c r="T86" s="82"/>
      <c r="U86" s="155">
        <v>1</v>
      </c>
      <c r="V86" s="150" t="s">
        <v>251</v>
      </c>
      <c r="W86" s="82"/>
      <c r="X86" s="82"/>
      <c r="Y86" s="82"/>
      <c r="Z86" s="82"/>
      <c r="AA86" s="82"/>
      <c r="AB86" s="99"/>
      <c r="AC86" s="82"/>
      <c r="AD86" s="99"/>
      <c r="AE86" s="82"/>
      <c r="AF86" s="111"/>
      <c r="AG86" s="61"/>
      <c r="AH86" s="99"/>
    </row>
    <row r="87" spans="2:34" ht="27.6" x14ac:dyDescent="0.25">
      <c r="B87" s="234"/>
      <c r="C87" s="231"/>
      <c r="D87" s="228"/>
      <c r="E87" s="82"/>
      <c r="F87" s="82"/>
      <c r="G87" s="82"/>
      <c r="H87" s="82"/>
      <c r="I87" s="96"/>
      <c r="J87" s="99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155">
        <v>1</v>
      </c>
      <c r="V87" s="150" t="s">
        <v>252</v>
      </c>
      <c r="W87" s="82"/>
      <c r="X87" s="82"/>
      <c r="Y87" s="82"/>
      <c r="Z87" s="82"/>
      <c r="AA87" s="82"/>
      <c r="AB87" s="82"/>
      <c r="AC87" s="82"/>
      <c r="AD87" s="99"/>
      <c r="AE87" s="82"/>
      <c r="AF87" s="111"/>
      <c r="AG87" s="61"/>
      <c r="AH87" s="99"/>
    </row>
    <row r="88" spans="2:34" ht="27.6" x14ac:dyDescent="0.25">
      <c r="B88" s="234"/>
      <c r="C88" s="231"/>
      <c r="D88" s="228"/>
      <c r="E88" s="82"/>
      <c r="F88" s="82"/>
      <c r="G88" s="82"/>
      <c r="H88" s="82"/>
      <c r="I88" s="96"/>
      <c r="J88" s="99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155">
        <v>1.5</v>
      </c>
      <c r="V88" s="150" t="s">
        <v>256</v>
      </c>
      <c r="W88" s="82"/>
      <c r="X88" s="82"/>
      <c r="Y88" s="82"/>
      <c r="Z88" s="82"/>
      <c r="AA88" s="82"/>
      <c r="AB88" s="82"/>
      <c r="AC88" s="82"/>
      <c r="AD88" s="82"/>
      <c r="AE88" s="82"/>
      <c r="AF88" s="111"/>
      <c r="AG88" s="61"/>
      <c r="AH88" s="99"/>
    </row>
    <row r="89" spans="2:34" ht="27.6" x14ac:dyDescent="0.25">
      <c r="B89" s="234"/>
      <c r="C89" s="231"/>
      <c r="D89" s="228"/>
      <c r="E89" s="82"/>
      <c r="F89" s="82"/>
      <c r="G89" s="82"/>
      <c r="H89" s="82"/>
      <c r="I89" s="96"/>
      <c r="J89" s="99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155">
        <v>1.5</v>
      </c>
      <c r="V89" s="150" t="s">
        <v>254</v>
      </c>
      <c r="W89" s="82"/>
      <c r="X89" s="82"/>
      <c r="Y89" s="82"/>
      <c r="Z89" s="82"/>
      <c r="AA89" s="82"/>
      <c r="AB89" s="82"/>
      <c r="AC89" s="82"/>
      <c r="AD89" s="82"/>
      <c r="AE89" s="82"/>
      <c r="AF89" s="111"/>
      <c r="AG89" s="61"/>
      <c r="AH89" s="99"/>
    </row>
    <row r="90" spans="2:34" x14ac:dyDescent="0.25">
      <c r="B90" s="235"/>
      <c r="C90" s="232"/>
      <c r="D90" s="229"/>
      <c r="E90" s="82"/>
      <c r="F90" s="82"/>
      <c r="G90" s="82"/>
      <c r="H90" s="82"/>
      <c r="I90" s="96"/>
      <c r="J90" s="99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111"/>
      <c r="AG90" s="61"/>
      <c r="AH90" s="61"/>
    </row>
    <row r="91" spans="2:34" ht="15.6" x14ac:dyDescent="0.3">
      <c r="B91" s="137"/>
      <c r="C91" s="138"/>
      <c r="D91" s="139" t="s">
        <v>176</v>
      </c>
      <c r="E91" s="140" t="s">
        <v>213</v>
      </c>
      <c r="F91" s="140"/>
      <c r="G91" s="140">
        <f>SUM(G66:G90)</f>
        <v>0</v>
      </c>
      <c r="H91" s="140"/>
      <c r="I91" s="141">
        <f>SUM(I66:I90)</f>
        <v>2.9999999999999996</v>
      </c>
      <c r="J91" s="142"/>
      <c r="K91" s="140">
        <f>SUM(K66:K90)</f>
        <v>3.3</v>
      </c>
      <c r="L91" s="140"/>
      <c r="M91" s="140">
        <f>SUM(M66:M90)</f>
        <v>0</v>
      </c>
      <c r="N91" s="140"/>
      <c r="O91" s="140">
        <f>SUM(O66:O90)</f>
        <v>0</v>
      </c>
      <c r="P91" s="140"/>
      <c r="Q91" s="140"/>
      <c r="R91" s="140"/>
      <c r="S91" s="140"/>
      <c r="T91" s="140"/>
      <c r="U91" s="140">
        <f>SUM(U66:U90)</f>
        <v>30</v>
      </c>
      <c r="V91" s="140"/>
      <c r="W91" s="140">
        <f>SUM(W66:W90)</f>
        <v>54.000000000000007</v>
      </c>
      <c r="X91" s="140"/>
      <c r="Y91" s="140"/>
      <c r="Z91" s="140"/>
      <c r="AA91" s="140" t="s">
        <v>153</v>
      </c>
      <c r="AB91" s="140"/>
      <c r="AC91" s="140">
        <f>SUM(AC66:AC90)</f>
        <v>0</v>
      </c>
      <c r="AD91" s="140"/>
      <c r="AE91" s="140"/>
      <c r="AF91" s="140"/>
      <c r="AG91" s="61">
        <f>SUM(AG66:AG90)</f>
        <v>0</v>
      </c>
      <c r="AH91" s="61"/>
    </row>
    <row r="92" spans="2:34" ht="55.2" x14ac:dyDescent="0.3">
      <c r="B92" s="233">
        <v>1</v>
      </c>
      <c r="C92" s="233" t="s">
        <v>181</v>
      </c>
      <c r="D92" s="236" t="s">
        <v>187</v>
      </c>
      <c r="E92" s="156">
        <v>0.45</v>
      </c>
      <c r="F92" s="99" t="s">
        <v>326</v>
      </c>
      <c r="G92" s="61"/>
      <c r="H92" s="99"/>
      <c r="I92" s="156">
        <v>0.6</v>
      </c>
      <c r="J92" s="99" t="s">
        <v>381</v>
      </c>
      <c r="K92" s="156">
        <v>1</v>
      </c>
      <c r="L92" s="82" t="s">
        <v>345</v>
      </c>
      <c r="M92" s="82"/>
      <c r="N92" s="99"/>
      <c r="O92" s="82"/>
      <c r="P92" s="99"/>
      <c r="Q92" s="82"/>
      <c r="R92" s="82"/>
      <c r="S92" s="82"/>
      <c r="T92" s="82"/>
      <c r="U92" s="157">
        <v>3</v>
      </c>
      <c r="V92" s="150" t="s">
        <v>401</v>
      </c>
      <c r="W92" s="156">
        <v>13</v>
      </c>
      <c r="X92" s="99" t="s">
        <v>426</v>
      </c>
      <c r="Y92" s="82"/>
      <c r="Z92" s="82"/>
      <c r="AA92" s="82" t="s">
        <v>153</v>
      </c>
      <c r="AB92" s="150" t="s">
        <v>365</v>
      </c>
      <c r="AC92" s="82"/>
      <c r="AD92" s="82"/>
      <c r="AE92" s="82"/>
      <c r="AF92" s="111"/>
      <c r="AG92" s="61">
        <v>1</v>
      </c>
      <c r="AH92" s="150" t="s">
        <v>366</v>
      </c>
    </row>
    <row r="93" spans="2:34" ht="27.6" x14ac:dyDescent="0.3">
      <c r="B93" s="234"/>
      <c r="C93" s="234"/>
      <c r="D93" s="237"/>
      <c r="E93" s="156">
        <v>0.1</v>
      </c>
      <c r="F93" s="99" t="s">
        <v>327</v>
      </c>
      <c r="G93" s="82"/>
      <c r="H93" s="82"/>
      <c r="I93" s="156">
        <v>0.35</v>
      </c>
      <c r="J93" s="99" t="s">
        <v>382</v>
      </c>
      <c r="K93" s="156">
        <v>0.1</v>
      </c>
      <c r="L93" s="82" t="s">
        <v>346</v>
      </c>
      <c r="M93" s="82"/>
      <c r="N93" s="82"/>
      <c r="O93" s="82"/>
      <c r="P93" s="99"/>
      <c r="Q93" s="82"/>
      <c r="R93" s="82"/>
      <c r="S93" s="82"/>
      <c r="T93" s="82"/>
      <c r="U93" s="157">
        <v>2</v>
      </c>
      <c r="V93" s="150" t="s">
        <v>402</v>
      </c>
      <c r="W93" s="156">
        <v>2</v>
      </c>
      <c r="X93" s="99" t="s">
        <v>427</v>
      </c>
      <c r="Y93" s="82"/>
      <c r="Z93" s="82"/>
      <c r="AA93" s="82"/>
      <c r="AB93" s="82"/>
      <c r="AC93" s="82"/>
      <c r="AD93" s="82"/>
      <c r="AE93" s="82"/>
      <c r="AF93" s="111"/>
      <c r="AG93" s="61"/>
      <c r="AH93" s="99"/>
    </row>
    <row r="94" spans="2:34" ht="55.2" x14ac:dyDescent="0.3">
      <c r="B94" s="234"/>
      <c r="C94" s="234"/>
      <c r="D94" s="237"/>
      <c r="E94" s="156">
        <v>0.85</v>
      </c>
      <c r="F94" s="99" t="s">
        <v>328</v>
      </c>
      <c r="G94" s="82"/>
      <c r="H94" s="82"/>
      <c r="I94" s="156">
        <v>0.4</v>
      </c>
      <c r="J94" s="99" t="s">
        <v>383</v>
      </c>
      <c r="K94" s="156">
        <v>0.35</v>
      </c>
      <c r="L94" s="149" t="s">
        <v>348</v>
      </c>
      <c r="M94" s="82"/>
      <c r="N94" s="82"/>
      <c r="O94" s="82"/>
      <c r="P94" s="99"/>
      <c r="Q94" s="82"/>
      <c r="R94" s="82"/>
      <c r="S94" s="82"/>
      <c r="T94" s="82"/>
      <c r="U94" s="157">
        <v>2</v>
      </c>
      <c r="V94" s="150" t="s">
        <v>403</v>
      </c>
      <c r="W94" s="156">
        <v>9</v>
      </c>
      <c r="X94" s="99" t="s">
        <v>428</v>
      </c>
      <c r="Y94" s="82"/>
      <c r="Z94" s="82"/>
      <c r="AA94" s="82"/>
      <c r="AB94" s="82"/>
      <c r="AC94" s="82"/>
      <c r="AD94" s="82"/>
      <c r="AE94" s="82"/>
      <c r="AF94" s="111"/>
      <c r="AG94" s="61"/>
      <c r="AH94" s="99"/>
    </row>
    <row r="95" spans="2:34" ht="41.4" x14ac:dyDescent="0.3">
      <c r="B95" s="234"/>
      <c r="C95" s="234"/>
      <c r="D95" s="237"/>
      <c r="E95" s="156">
        <v>0.55000000000000004</v>
      </c>
      <c r="F95" s="99" t="s">
        <v>329</v>
      </c>
      <c r="G95" s="82"/>
      <c r="H95" s="82"/>
      <c r="I95" s="156">
        <v>0.1</v>
      </c>
      <c r="J95" s="99" t="s">
        <v>384</v>
      </c>
      <c r="K95" s="156">
        <v>0.1</v>
      </c>
      <c r="L95" s="149" t="s">
        <v>349</v>
      </c>
      <c r="M95" s="82"/>
      <c r="N95" s="82"/>
      <c r="O95" s="82"/>
      <c r="P95" s="82"/>
      <c r="Q95" s="82"/>
      <c r="R95" s="82"/>
      <c r="S95" s="82"/>
      <c r="T95" s="82"/>
      <c r="U95" s="157">
        <v>3</v>
      </c>
      <c r="V95" s="150" t="s">
        <v>404</v>
      </c>
      <c r="W95" s="156">
        <v>3</v>
      </c>
      <c r="X95" s="99" t="s">
        <v>429</v>
      </c>
      <c r="Y95" s="82"/>
      <c r="Z95" s="82"/>
      <c r="AA95" s="82"/>
      <c r="AB95" s="82"/>
      <c r="AC95" s="82"/>
      <c r="AD95" s="82"/>
      <c r="AE95" s="82"/>
      <c r="AF95" s="111"/>
      <c r="AG95" s="61"/>
      <c r="AH95" s="99"/>
    </row>
    <row r="96" spans="2:34" ht="27.6" x14ac:dyDescent="0.3">
      <c r="B96" s="234"/>
      <c r="C96" s="234"/>
      <c r="D96" s="237"/>
      <c r="E96" s="156">
        <v>0.1</v>
      </c>
      <c r="F96" s="99" t="s">
        <v>330</v>
      </c>
      <c r="G96" s="82"/>
      <c r="H96" s="82"/>
      <c r="I96" s="156">
        <v>0.3</v>
      </c>
      <c r="J96" s="99" t="s">
        <v>385</v>
      </c>
      <c r="K96" s="156">
        <v>0.1</v>
      </c>
      <c r="L96" s="149" t="s">
        <v>350</v>
      </c>
      <c r="M96" s="82"/>
      <c r="N96" s="82"/>
      <c r="O96" s="82"/>
      <c r="P96" s="82"/>
      <c r="Q96" s="82"/>
      <c r="R96" s="82"/>
      <c r="S96" s="82"/>
      <c r="T96" s="82"/>
      <c r="U96" s="157">
        <v>1.5</v>
      </c>
      <c r="V96" s="150" t="s">
        <v>405</v>
      </c>
      <c r="W96" s="156">
        <v>3.81</v>
      </c>
      <c r="X96" s="99" t="s">
        <v>424</v>
      </c>
      <c r="Y96" s="82"/>
      <c r="Z96" s="82"/>
      <c r="AA96" s="82"/>
      <c r="AB96" s="82"/>
      <c r="AC96" s="82"/>
      <c r="AD96" s="82"/>
      <c r="AE96" s="82"/>
      <c r="AF96" s="111"/>
      <c r="AG96" s="61"/>
      <c r="AH96" s="61"/>
    </row>
    <row r="97" spans="2:34" ht="27.6" x14ac:dyDescent="0.3">
      <c r="B97" s="234"/>
      <c r="C97" s="234"/>
      <c r="D97" s="237"/>
      <c r="E97" s="156">
        <v>0.05</v>
      </c>
      <c r="F97" s="99" t="s">
        <v>331</v>
      </c>
      <c r="G97" s="82"/>
      <c r="H97" s="82"/>
      <c r="I97" s="156">
        <v>0.3</v>
      </c>
      <c r="J97" s="99" t="s">
        <v>386</v>
      </c>
      <c r="K97" s="156">
        <v>0.2</v>
      </c>
      <c r="L97" s="149" t="s">
        <v>351</v>
      </c>
      <c r="M97" s="82"/>
      <c r="N97" s="82"/>
      <c r="O97" s="82"/>
      <c r="P97" s="82"/>
      <c r="Q97" s="82"/>
      <c r="R97" s="82"/>
      <c r="S97" s="82"/>
      <c r="T97" s="82"/>
      <c r="U97" s="157">
        <v>1.5</v>
      </c>
      <c r="V97" s="150" t="s">
        <v>406</v>
      </c>
      <c r="W97" s="156">
        <v>1.08</v>
      </c>
      <c r="X97" s="99" t="s">
        <v>413</v>
      </c>
      <c r="Y97" s="82"/>
      <c r="Z97" s="82"/>
      <c r="AA97" s="82"/>
      <c r="AB97" s="82"/>
      <c r="AC97" s="82"/>
      <c r="AD97" s="82"/>
      <c r="AE97" s="82"/>
      <c r="AF97" s="111"/>
      <c r="AG97" s="61"/>
      <c r="AH97" s="61"/>
    </row>
    <row r="98" spans="2:34" ht="27.6" x14ac:dyDescent="0.3">
      <c r="B98" s="234"/>
      <c r="C98" s="234"/>
      <c r="D98" s="237"/>
      <c r="E98" s="156">
        <v>0.05</v>
      </c>
      <c r="F98" s="99" t="s">
        <v>332</v>
      </c>
      <c r="G98" s="82"/>
      <c r="H98" s="82"/>
      <c r="I98" s="156">
        <v>0.1</v>
      </c>
      <c r="J98" s="99" t="s">
        <v>387</v>
      </c>
      <c r="K98" s="156">
        <v>0.3</v>
      </c>
      <c r="L98" s="149" t="s">
        <v>352</v>
      </c>
      <c r="M98" s="82"/>
      <c r="N98" s="82"/>
      <c r="O98" s="82"/>
      <c r="P98" s="82"/>
      <c r="Q98" s="82"/>
      <c r="R98" s="82"/>
      <c r="S98" s="82"/>
      <c r="T98" s="82"/>
      <c r="U98" s="157">
        <v>1</v>
      </c>
      <c r="V98" s="150" t="s">
        <v>407</v>
      </c>
      <c r="W98" s="156">
        <v>4.29</v>
      </c>
      <c r="X98" s="99" t="s">
        <v>423</v>
      </c>
      <c r="Y98" s="82"/>
      <c r="Z98" s="82"/>
      <c r="AA98" s="82"/>
      <c r="AB98" s="82"/>
      <c r="AC98" s="82"/>
      <c r="AD98" s="82"/>
      <c r="AE98" s="82"/>
      <c r="AF98" s="111"/>
      <c r="AG98" s="61"/>
      <c r="AH98" s="61"/>
    </row>
    <row r="99" spans="2:34" ht="27.6" x14ac:dyDescent="0.3">
      <c r="B99" s="234"/>
      <c r="C99" s="234"/>
      <c r="D99" s="237"/>
      <c r="E99" s="156">
        <v>0.05</v>
      </c>
      <c r="F99" s="99" t="s">
        <v>333</v>
      </c>
      <c r="G99" s="82"/>
      <c r="H99" s="82"/>
      <c r="I99" s="156">
        <v>0.6</v>
      </c>
      <c r="J99" s="99" t="s">
        <v>388</v>
      </c>
      <c r="K99" s="156">
        <v>0.2</v>
      </c>
      <c r="L99" s="149" t="s">
        <v>353</v>
      </c>
      <c r="M99" s="82"/>
      <c r="N99" s="82"/>
      <c r="O99" s="82"/>
      <c r="P99" s="82"/>
      <c r="Q99" s="82"/>
      <c r="R99" s="82"/>
      <c r="S99" s="82"/>
      <c r="T99" s="82"/>
      <c r="U99" s="157">
        <v>0.5</v>
      </c>
      <c r="V99" s="150" t="s">
        <v>408</v>
      </c>
      <c r="W99" s="156">
        <v>2.7</v>
      </c>
      <c r="X99" s="99" t="s">
        <v>407</v>
      </c>
      <c r="Y99" s="82"/>
      <c r="Z99" s="82"/>
      <c r="AA99" s="82"/>
      <c r="AB99" s="82"/>
      <c r="AC99" s="82"/>
      <c r="AD99" s="82"/>
      <c r="AE99" s="82"/>
      <c r="AF99" s="111"/>
      <c r="AG99" s="61"/>
      <c r="AH99" s="61"/>
    </row>
    <row r="100" spans="2:34" ht="27.6" x14ac:dyDescent="0.3">
      <c r="B100" s="234"/>
      <c r="C100" s="234"/>
      <c r="D100" s="237"/>
      <c r="E100" s="156">
        <v>0.05</v>
      </c>
      <c r="F100" s="99" t="s">
        <v>334</v>
      </c>
      <c r="G100" s="82"/>
      <c r="H100" s="82"/>
      <c r="I100" s="156">
        <v>0.3</v>
      </c>
      <c r="J100" s="99" t="s">
        <v>389</v>
      </c>
      <c r="K100" s="156">
        <v>0.4</v>
      </c>
      <c r="L100" s="149" t="s">
        <v>354</v>
      </c>
      <c r="M100" s="82"/>
      <c r="N100" s="82"/>
      <c r="O100" s="82"/>
      <c r="P100" s="82"/>
      <c r="Q100" s="82"/>
      <c r="R100" s="82"/>
      <c r="S100" s="82"/>
      <c r="T100" s="82"/>
      <c r="U100" s="157">
        <v>0.5</v>
      </c>
      <c r="V100" s="150" t="s">
        <v>409</v>
      </c>
      <c r="W100" s="82"/>
      <c r="X100" s="82"/>
      <c r="Y100" s="82"/>
      <c r="Z100" s="82"/>
      <c r="AA100" s="82"/>
      <c r="AB100" s="82"/>
      <c r="AC100" s="82"/>
      <c r="AD100" s="82"/>
      <c r="AE100" s="82"/>
      <c r="AF100" s="111"/>
      <c r="AG100" s="61"/>
      <c r="AH100" s="61"/>
    </row>
    <row r="101" spans="2:34" ht="27.6" x14ac:dyDescent="0.25">
      <c r="B101" s="234"/>
      <c r="C101" s="234"/>
      <c r="D101" s="237"/>
      <c r="E101" s="156">
        <v>0.55000000000000004</v>
      </c>
      <c r="F101" s="99" t="s">
        <v>336</v>
      </c>
      <c r="G101" s="82"/>
      <c r="H101" s="82"/>
      <c r="I101" s="82"/>
      <c r="J101" s="99"/>
      <c r="K101" s="82"/>
      <c r="L101" s="149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111"/>
      <c r="AG101" s="61"/>
      <c r="AH101" s="61"/>
    </row>
    <row r="102" spans="2:34" ht="27.6" x14ac:dyDescent="0.25">
      <c r="B102" s="234"/>
      <c r="C102" s="234"/>
      <c r="D102" s="237"/>
      <c r="E102" s="73">
        <v>0.1</v>
      </c>
      <c r="F102" s="99" t="s">
        <v>337</v>
      </c>
      <c r="G102" s="82"/>
      <c r="H102" s="82"/>
      <c r="I102" s="82"/>
      <c r="J102" s="99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111"/>
      <c r="AG102" s="61"/>
      <c r="AH102" s="61"/>
    </row>
    <row r="103" spans="2:34" ht="27.6" x14ac:dyDescent="0.25">
      <c r="B103" s="234"/>
      <c r="C103" s="234"/>
      <c r="D103" s="237"/>
      <c r="E103" s="73">
        <v>0.05</v>
      </c>
      <c r="F103" s="99" t="s">
        <v>335</v>
      </c>
      <c r="G103" s="82"/>
      <c r="H103" s="82"/>
      <c r="I103" s="82"/>
      <c r="J103" s="99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111"/>
      <c r="AG103" s="61"/>
      <c r="AH103" s="61"/>
    </row>
    <row r="104" spans="2:34" x14ac:dyDescent="0.25">
      <c r="B104" s="234"/>
      <c r="C104" s="234"/>
      <c r="D104" s="237"/>
      <c r="E104" s="73"/>
      <c r="F104" s="82"/>
      <c r="G104" s="82"/>
      <c r="H104" s="82"/>
      <c r="I104" s="82"/>
      <c r="J104" s="99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111"/>
      <c r="AG104" s="61"/>
      <c r="AH104" s="61"/>
    </row>
    <row r="105" spans="2:34" x14ac:dyDescent="0.25">
      <c r="B105" s="234"/>
      <c r="C105" s="234"/>
      <c r="D105" s="237"/>
      <c r="E105" s="73"/>
      <c r="F105" s="82"/>
      <c r="G105" s="82"/>
      <c r="H105" s="82"/>
      <c r="I105" s="82"/>
      <c r="J105" s="99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111"/>
      <c r="AG105" s="61"/>
      <c r="AH105" s="61"/>
    </row>
    <row r="106" spans="2:34" ht="14.4" thickBot="1" x14ac:dyDescent="0.3">
      <c r="B106" s="235"/>
      <c r="C106" s="235"/>
      <c r="D106" s="238"/>
      <c r="E106" s="73"/>
      <c r="F106" s="82"/>
      <c r="G106" s="82"/>
      <c r="H106" s="82"/>
      <c r="I106" s="82"/>
      <c r="J106" s="99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111"/>
      <c r="AG106" s="61"/>
      <c r="AH106" s="61"/>
    </row>
    <row r="107" spans="2:34" ht="41.4" x14ac:dyDescent="0.25">
      <c r="B107" s="233" t="s">
        <v>188</v>
      </c>
      <c r="C107" s="230"/>
      <c r="D107" s="236" t="s">
        <v>189</v>
      </c>
      <c r="E107" s="73"/>
      <c r="F107" s="82"/>
      <c r="G107" s="82"/>
      <c r="H107" s="82"/>
      <c r="I107" s="97"/>
      <c r="J107" s="99"/>
      <c r="K107" s="82"/>
      <c r="L107" s="82"/>
      <c r="M107" s="82"/>
      <c r="N107" s="99"/>
      <c r="O107" s="82"/>
      <c r="P107" s="99"/>
      <c r="Q107" s="82"/>
      <c r="R107" s="82"/>
      <c r="S107" s="82"/>
      <c r="T107" s="82"/>
      <c r="U107" s="158">
        <v>2</v>
      </c>
      <c r="V107" s="150" t="s">
        <v>248</v>
      </c>
      <c r="W107" s="156">
        <v>3</v>
      </c>
      <c r="X107" s="99" t="s">
        <v>430</v>
      </c>
      <c r="Y107" s="82"/>
      <c r="Z107" s="82"/>
      <c r="AA107" s="82"/>
      <c r="AB107" s="99"/>
      <c r="AC107" s="82"/>
      <c r="AD107" s="99"/>
      <c r="AE107" s="82"/>
      <c r="AF107" s="111"/>
      <c r="AG107" s="61"/>
      <c r="AH107" s="99"/>
    </row>
    <row r="108" spans="2:34" s="154" customFormat="1" ht="41.4" x14ac:dyDescent="0.25">
      <c r="B108" s="234"/>
      <c r="C108" s="231"/>
      <c r="D108" s="237"/>
      <c r="E108" s="73"/>
      <c r="F108" s="149"/>
      <c r="G108" s="149"/>
      <c r="H108" s="149"/>
      <c r="I108" s="152"/>
      <c r="J108" s="99"/>
      <c r="K108" s="149"/>
      <c r="L108" s="149"/>
      <c r="M108" s="149"/>
      <c r="N108" s="99"/>
      <c r="O108" s="149"/>
      <c r="P108" s="99"/>
      <c r="Q108" s="149"/>
      <c r="R108" s="149"/>
      <c r="S108" s="149"/>
      <c r="T108" s="149"/>
      <c r="U108" s="155">
        <v>3</v>
      </c>
      <c r="V108" s="150" t="s">
        <v>246</v>
      </c>
      <c r="W108" s="156">
        <v>15</v>
      </c>
      <c r="X108" s="99" t="s">
        <v>431</v>
      </c>
      <c r="Y108" s="149"/>
      <c r="Z108" s="149"/>
      <c r="AA108" s="149"/>
      <c r="AB108" s="99"/>
      <c r="AC108" s="149"/>
      <c r="AD108" s="99"/>
      <c r="AE108" s="149"/>
      <c r="AF108" s="111"/>
      <c r="AG108" s="153"/>
      <c r="AH108" s="99"/>
    </row>
    <row r="109" spans="2:34" s="154" customFormat="1" ht="27.6" x14ac:dyDescent="0.25">
      <c r="B109" s="234"/>
      <c r="C109" s="231"/>
      <c r="D109" s="237"/>
      <c r="E109" s="73"/>
      <c r="F109" s="149"/>
      <c r="G109" s="149"/>
      <c r="H109" s="149"/>
      <c r="I109" s="152"/>
      <c r="J109" s="99"/>
      <c r="K109" s="149"/>
      <c r="L109" s="149"/>
      <c r="M109" s="149"/>
      <c r="N109" s="99"/>
      <c r="O109" s="149"/>
      <c r="P109" s="99"/>
      <c r="Q109" s="149"/>
      <c r="R109" s="149"/>
      <c r="S109" s="149"/>
      <c r="T109" s="149"/>
      <c r="U109" s="155">
        <v>2</v>
      </c>
      <c r="V109" s="150" t="s">
        <v>249</v>
      </c>
      <c r="W109" s="149"/>
      <c r="X109" s="149"/>
      <c r="Y109" s="149"/>
      <c r="Z109" s="149"/>
      <c r="AA109" s="149"/>
      <c r="AB109" s="99"/>
      <c r="AC109" s="149"/>
      <c r="AD109" s="99"/>
      <c r="AE109" s="149"/>
      <c r="AF109" s="111"/>
      <c r="AG109" s="153"/>
      <c r="AH109" s="99"/>
    </row>
    <row r="110" spans="2:34" s="154" customFormat="1" ht="27.6" x14ac:dyDescent="0.25">
      <c r="B110" s="234"/>
      <c r="C110" s="231"/>
      <c r="D110" s="237"/>
      <c r="E110" s="73"/>
      <c r="F110" s="149"/>
      <c r="G110" s="149"/>
      <c r="H110" s="149"/>
      <c r="I110" s="152"/>
      <c r="J110" s="99"/>
      <c r="K110" s="149"/>
      <c r="L110" s="149"/>
      <c r="M110" s="149"/>
      <c r="N110" s="99"/>
      <c r="O110" s="149"/>
      <c r="P110" s="99"/>
      <c r="Q110" s="149"/>
      <c r="R110" s="149"/>
      <c r="S110" s="149"/>
      <c r="T110" s="149"/>
      <c r="U110" s="155">
        <v>1.5</v>
      </c>
      <c r="V110" s="150" t="s">
        <v>250</v>
      </c>
      <c r="W110" s="149"/>
      <c r="X110" s="149"/>
      <c r="Y110" s="149"/>
      <c r="Z110" s="149"/>
      <c r="AA110" s="149"/>
      <c r="AB110" s="99"/>
      <c r="AC110" s="149"/>
      <c r="AD110" s="99"/>
      <c r="AE110" s="149"/>
      <c r="AF110" s="111"/>
      <c r="AG110" s="153"/>
      <c r="AH110" s="99"/>
    </row>
    <row r="111" spans="2:34" s="154" customFormat="1" ht="27.6" x14ac:dyDescent="0.25">
      <c r="B111" s="234"/>
      <c r="C111" s="231"/>
      <c r="D111" s="237"/>
      <c r="E111" s="73"/>
      <c r="F111" s="149"/>
      <c r="G111" s="149"/>
      <c r="H111" s="149"/>
      <c r="I111" s="152"/>
      <c r="J111" s="99"/>
      <c r="K111" s="149"/>
      <c r="L111" s="149"/>
      <c r="M111" s="149"/>
      <c r="N111" s="99"/>
      <c r="O111" s="149"/>
      <c r="P111" s="99"/>
      <c r="Q111" s="149"/>
      <c r="R111" s="149"/>
      <c r="S111" s="149"/>
      <c r="T111" s="149"/>
      <c r="U111" s="155">
        <v>1.5</v>
      </c>
      <c r="V111" s="150" t="s">
        <v>255</v>
      </c>
      <c r="W111" s="149"/>
      <c r="X111" s="149"/>
      <c r="Y111" s="149"/>
      <c r="Z111" s="149"/>
      <c r="AA111" s="149"/>
      <c r="AB111" s="99"/>
      <c r="AC111" s="149"/>
      <c r="AD111" s="99"/>
      <c r="AE111" s="149"/>
      <c r="AF111" s="111"/>
      <c r="AG111" s="153"/>
      <c r="AH111" s="99"/>
    </row>
    <row r="112" spans="2:34" ht="27.6" x14ac:dyDescent="0.25">
      <c r="B112" s="234"/>
      <c r="C112" s="231"/>
      <c r="D112" s="237"/>
      <c r="E112" s="73"/>
      <c r="F112" s="82"/>
      <c r="G112" s="82"/>
      <c r="H112" s="82"/>
      <c r="I112" s="96"/>
      <c r="J112" s="99"/>
      <c r="K112" s="82"/>
      <c r="L112" s="82"/>
      <c r="M112" s="82"/>
      <c r="N112" s="99"/>
      <c r="O112" s="82"/>
      <c r="P112" s="99"/>
      <c r="Q112" s="82"/>
      <c r="R112" s="82"/>
      <c r="S112" s="82"/>
      <c r="T112" s="82"/>
      <c r="U112" s="155">
        <v>1</v>
      </c>
      <c r="V112" s="150" t="s">
        <v>251</v>
      </c>
      <c r="W112" s="82"/>
      <c r="X112" s="82"/>
      <c r="Y112" s="82"/>
      <c r="Z112" s="82"/>
      <c r="AA112" s="82"/>
      <c r="AB112" s="99"/>
      <c r="AC112" s="82"/>
      <c r="AD112" s="99"/>
      <c r="AE112" s="82"/>
      <c r="AF112" s="111"/>
      <c r="AG112" s="61"/>
      <c r="AH112" s="99"/>
    </row>
    <row r="113" spans="2:34" ht="27.6" x14ac:dyDescent="0.25">
      <c r="B113" s="234"/>
      <c r="C113" s="231"/>
      <c r="D113" s="237"/>
      <c r="E113" s="73"/>
      <c r="F113" s="82"/>
      <c r="G113" s="82"/>
      <c r="H113" s="82"/>
      <c r="I113" s="96"/>
      <c r="J113" s="99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155">
        <v>1</v>
      </c>
      <c r="V113" s="150" t="s">
        <v>252</v>
      </c>
      <c r="W113" s="82"/>
      <c r="X113" s="82"/>
      <c r="Y113" s="82"/>
      <c r="Z113" s="82"/>
      <c r="AA113" s="82"/>
      <c r="AB113" s="82"/>
      <c r="AC113" s="82"/>
      <c r="AD113" s="99"/>
      <c r="AE113" s="82"/>
      <c r="AF113" s="111"/>
      <c r="AG113" s="61"/>
      <c r="AH113" s="99"/>
    </row>
    <row r="114" spans="2:34" ht="27.6" x14ac:dyDescent="0.25">
      <c r="B114" s="234"/>
      <c r="C114" s="231"/>
      <c r="D114" s="237"/>
      <c r="E114" s="73"/>
      <c r="F114" s="82"/>
      <c r="G114" s="82"/>
      <c r="H114" s="82"/>
      <c r="I114" s="96"/>
      <c r="J114" s="99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155">
        <v>1.5</v>
      </c>
      <c r="V114" s="150" t="s">
        <v>256</v>
      </c>
      <c r="W114" s="82"/>
      <c r="X114" s="82"/>
      <c r="Y114" s="82"/>
      <c r="Z114" s="82"/>
      <c r="AA114" s="82"/>
      <c r="AB114" s="82"/>
      <c r="AC114" s="82"/>
      <c r="AD114" s="82"/>
      <c r="AE114" s="82"/>
      <c r="AF114" s="111"/>
      <c r="AG114" s="61"/>
      <c r="AH114" s="99"/>
    </row>
    <row r="115" spans="2:34" ht="27.6" x14ac:dyDescent="0.25">
      <c r="B115" s="234"/>
      <c r="C115" s="231"/>
      <c r="D115" s="237"/>
      <c r="E115" s="82"/>
      <c r="F115" s="82"/>
      <c r="G115" s="82"/>
      <c r="H115" s="82"/>
      <c r="I115" s="96"/>
      <c r="J115" s="99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155">
        <v>1.5</v>
      </c>
      <c r="V115" s="150" t="s">
        <v>254</v>
      </c>
      <c r="W115" s="82"/>
      <c r="X115" s="82"/>
      <c r="Y115" s="82"/>
      <c r="Z115" s="82"/>
      <c r="AA115" s="82"/>
      <c r="AB115" s="82"/>
      <c r="AC115" s="82"/>
      <c r="AD115" s="82"/>
      <c r="AE115" s="82"/>
      <c r="AF115" s="111"/>
      <c r="AG115" s="61"/>
      <c r="AH115" s="99"/>
    </row>
    <row r="116" spans="2:34" x14ac:dyDescent="0.25">
      <c r="B116" s="235"/>
      <c r="C116" s="232"/>
      <c r="D116" s="238"/>
      <c r="E116" s="82"/>
      <c r="F116" s="82"/>
      <c r="G116" s="82"/>
      <c r="H116" s="82"/>
      <c r="I116" s="96"/>
      <c r="J116" s="99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111"/>
      <c r="AG116" s="61"/>
      <c r="AH116" s="61"/>
    </row>
    <row r="117" spans="2:34" ht="15.6" x14ac:dyDescent="0.25">
      <c r="B117" s="143"/>
      <c r="C117" s="109"/>
      <c r="D117" s="144" t="s">
        <v>176</v>
      </c>
      <c r="E117" s="140">
        <f>SUM(E92:E116)</f>
        <v>2.9499999999999988</v>
      </c>
      <c r="F117" s="140"/>
      <c r="G117" s="140">
        <f>SUM(G92:G116)</f>
        <v>0</v>
      </c>
      <c r="H117" s="140"/>
      <c r="I117" s="142">
        <f>SUM(I92:I116)</f>
        <v>3.0500000000000003</v>
      </c>
      <c r="J117" s="142"/>
      <c r="K117" s="140">
        <f>SUM(K92:K116)</f>
        <v>2.7500000000000004</v>
      </c>
      <c r="L117" s="140"/>
      <c r="M117" s="140">
        <f>SUM(M92:M116)</f>
        <v>0</v>
      </c>
      <c r="N117" s="140"/>
      <c r="O117" s="140">
        <f>SUM(O92:O116)</f>
        <v>0</v>
      </c>
      <c r="P117" s="140"/>
      <c r="Q117" s="140"/>
      <c r="R117" s="140"/>
      <c r="S117" s="140"/>
      <c r="T117" s="140"/>
      <c r="U117" s="140">
        <f>SUM(U92:U116)</f>
        <v>30</v>
      </c>
      <c r="V117" s="140"/>
      <c r="W117" s="140">
        <f>SUM(W92:W116)</f>
        <v>56.88</v>
      </c>
      <c r="X117" s="140"/>
      <c r="Y117" s="140"/>
      <c r="Z117" s="140"/>
      <c r="AA117" s="140" t="s">
        <v>153</v>
      </c>
      <c r="AB117" s="140"/>
      <c r="AC117" s="140">
        <f>SUM(AC92:AC116)</f>
        <v>0</v>
      </c>
      <c r="AD117" s="140"/>
      <c r="AE117" s="140"/>
      <c r="AF117" s="140"/>
      <c r="AG117" s="61">
        <f>SUM(AG92:AG116)</f>
        <v>1</v>
      </c>
      <c r="AH117" s="61"/>
    </row>
    <row r="118" spans="2:34" ht="41.4" x14ac:dyDescent="0.3">
      <c r="B118" s="233">
        <v>1</v>
      </c>
      <c r="C118" s="233" t="s">
        <v>180</v>
      </c>
      <c r="D118" s="236" t="s">
        <v>187</v>
      </c>
      <c r="E118" s="156">
        <v>0.5</v>
      </c>
      <c r="F118" s="99" t="s">
        <v>338</v>
      </c>
      <c r="G118" s="61"/>
      <c r="H118" s="99"/>
      <c r="I118" s="156">
        <v>0.4</v>
      </c>
      <c r="J118" s="99" t="s">
        <v>390</v>
      </c>
      <c r="K118" s="156">
        <v>0.5</v>
      </c>
      <c r="L118" s="149" t="s">
        <v>355</v>
      </c>
      <c r="M118" s="82"/>
      <c r="N118" s="99"/>
      <c r="O118" s="82"/>
      <c r="P118" s="99"/>
      <c r="Q118" s="82"/>
      <c r="R118" s="82"/>
      <c r="S118" s="82"/>
      <c r="T118" s="82"/>
      <c r="U118" s="157">
        <v>3</v>
      </c>
      <c r="V118" s="150" t="s">
        <v>401</v>
      </c>
      <c r="W118" s="156">
        <v>9</v>
      </c>
      <c r="X118" s="99" t="s">
        <v>416</v>
      </c>
      <c r="Y118" s="82"/>
      <c r="Z118" s="82"/>
      <c r="AA118" s="82" t="s">
        <v>153</v>
      </c>
      <c r="AB118" s="150" t="s">
        <v>367</v>
      </c>
      <c r="AC118" s="82"/>
      <c r="AD118" s="82"/>
      <c r="AE118" s="82"/>
      <c r="AF118" s="111"/>
      <c r="AG118" s="61"/>
      <c r="AH118" s="99"/>
    </row>
    <row r="119" spans="2:34" ht="27.6" x14ac:dyDescent="0.3">
      <c r="B119" s="234"/>
      <c r="C119" s="234"/>
      <c r="D119" s="237"/>
      <c r="E119" s="156">
        <v>0.15</v>
      </c>
      <c r="F119" s="99" t="s">
        <v>339</v>
      </c>
      <c r="G119" s="61"/>
      <c r="H119" s="99"/>
      <c r="I119" s="156">
        <v>0.05</v>
      </c>
      <c r="J119" s="99" t="s">
        <v>391</v>
      </c>
      <c r="K119" s="156">
        <v>0.5</v>
      </c>
      <c r="L119" s="149" t="s">
        <v>356</v>
      </c>
      <c r="M119" s="82"/>
      <c r="N119" s="82"/>
      <c r="O119" s="82"/>
      <c r="P119" s="99"/>
      <c r="Q119" s="82"/>
      <c r="R119" s="82"/>
      <c r="S119" s="82"/>
      <c r="T119" s="82"/>
      <c r="U119" s="157">
        <v>2</v>
      </c>
      <c r="V119" s="150" t="s">
        <v>402</v>
      </c>
      <c r="W119" s="156">
        <v>3.12</v>
      </c>
      <c r="X119" s="99" t="s">
        <v>417</v>
      </c>
      <c r="Y119" s="82"/>
      <c r="Z119" s="82"/>
      <c r="AA119" s="82"/>
      <c r="AB119" s="82"/>
      <c r="AC119" s="82"/>
      <c r="AD119" s="82"/>
      <c r="AE119" s="82"/>
      <c r="AF119" s="111"/>
      <c r="AG119" s="61"/>
      <c r="AH119" s="99"/>
    </row>
    <row r="120" spans="2:34" ht="27.6" x14ac:dyDescent="0.3">
      <c r="B120" s="234"/>
      <c r="C120" s="234"/>
      <c r="D120" s="237"/>
      <c r="E120" s="156">
        <v>0.65</v>
      </c>
      <c r="F120" s="99" t="s">
        <v>340</v>
      </c>
      <c r="G120" s="82"/>
      <c r="H120" s="82"/>
      <c r="I120" s="156">
        <v>0.08</v>
      </c>
      <c r="J120" s="99" t="s">
        <v>392</v>
      </c>
      <c r="K120" s="156">
        <v>0.3</v>
      </c>
      <c r="L120" s="149" t="s">
        <v>357</v>
      </c>
      <c r="M120" s="82"/>
      <c r="N120" s="82"/>
      <c r="O120" s="82"/>
      <c r="P120" s="99"/>
      <c r="Q120" s="82"/>
      <c r="R120" s="82"/>
      <c r="S120" s="82"/>
      <c r="T120" s="82"/>
      <c r="U120" s="157">
        <v>2</v>
      </c>
      <c r="V120" s="150" t="s">
        <v>403</v>
      </c>
      <c r="W120" s="156">
        <v>0.7</v>
      </c>
      <c r="X120" s="99" t="s">
        <v>432</v>
      </c>
      <c r="Y120" s="82"/>
      <c r="Z120" s="82"/>
      <c r="AA120" s="82"/>
      <c r="AB120" s="82"/>
      <c r="AC120" s="82"/>
      <c r="AD120" s="82"/>
      <c r="AE120" s="82"/>
      <c r="AF120" s="111"/>
      <c r="AG120" s="61"/>
      <c r="AH120" s="99"/>
    </row>
    <row r="121" spans="2:34" ht="41.4" x14ac:dyDescent="0.3">
      <c r="B121" s="234"/>
      <c r="C121" s="234"/>
      <c r="D121" s="237"/>
      <c r="E121" s="156">
        <v>0.35</v>
      </c>
      <c r="F121" s="99" t="s">
        <v>341</v>
      </c>
      <c r="G121" s="82"/>
      <c r="H121" s="82"/>
      <c r="I121" s="156">
        <v>0.25</v>
      </c>
      <c r="J121" s="99" t="s">
        <v>393</v>
      </c>
      <c r="K121" s="156">
        <v>0.7</v>
      </c>
      <c r="L121" s="149" t="s">
        <v>358</v>
      </c>
      <c r="M121" s="82"/>
      <c r="N121" s="82"/>
      <c r="O121" s="82"/>
      <c r="P121" s="82"/>
      <c r="Q121" s="82"/>
      <c r="R121" s="82"/>
      <c r="S121" s="82"/>
      <c r="T121" s="82"/>
      <c r="U121" s="157">
        <v>3</v>
      </c>
      <c r="V121" s="150" t="s">
        <v>404</v>
      </c>
      <c r="W121" s="156">
        <v>2.5</v>
      </c>
      <c r="X121" s="99" t="s">
        <v>433</v>
      </c>
      <c r="Y121" s="82"/>
      <c r="Z121" s="82"/>
      <c r="AA121" s="82"/>
      <c r="AB121" s="82"/>
      <c r="AC121" s="82"/>
      <c r="AD121" s="82"/>
      <c r="AE121" s="82"/>
      <c r="AF121" s="111"/>
      <c r="AG121" s="61"/>
      <c r="AH121" s="99"/>
    </row>
    <row r="122" spans="2:34" ht="27.6" x14ac:dyDescent="0.3">
      <c r="B122" s="234"/>
      <c r="C122" s="234"/>
      <c r="D122" s="237"/>
      <c r="E122" s="156">
        <v>0.1</v>
      </c>
      <c r="F122" s="99" t="s">
        <v>342</v>
      </c>
      <c r="G122" s="82"/>
      <c r="H122" s="82"/>
      <c r="I122" s="156">
        <v>0.15</v>
      </c>
      <c r="J122" s="99" t="s">
        <v>394</v>
      </c>
      <c r="K122" s="156">
        <v>0.2</v>
      </c>
      <c r="L122" s="149" t="s">
        <v>359</v>
      </c>
      <c r="M122" s="82"/>
      <c r="N122" s="82"/>
      <c r="O122" s="82"/>
      <c r="P122" s="82"/>
      <c r="Q122" s="82"/>
      <c r="R122" s="82"/>
      <c r="S122" s="82"/>
      <c r="T122" s="82"/>
      <c r="U122" s="157">
        <v>1.5</v>
      </c>
      <c r="V122" s="150" t="s">
        <v>405</v>
      </c>
      <c r="W122" s="156">
        <v>10</v>
      </c>
      <c r="X122" s="99" t="s">
        <v>415</v>
      </c>
      <c r="Y122" s="82"/>
      <c r="Z122" s="82"/>
      <c r="AA122" s="82"/>
      <c r="AB122" s="82"/>
      <c r="AC122" s="82"/>
      <c r="AD122" s="82"/>
      <c r="AE122" s="82"/>
      <c r="AF122" s="111"/>
      <c r="AG122" s="61"/>
      <c r="AH122" s="61"/>
    </row>
    <row r="123" spans="2:34" ht="27.6" x14ac:dyDescent="0.3">
      <c r="B123" s="234"/>
      <c r="C123" s="234"/>
      <c r="D123" s="237"/>
      <c r="E123" s="156">
        <v>0.1</v>
      </c>
      <c r="F123" s="99" t="s">
        <v>154</v>
      </c>
      <c r="G123" s="82"/>
      <c r="H123" s="82"/>
      <c r="I123" s="156">
        <v>0.4</v>
      </c>
      <c r="J123" s="99" t="s">
        <v>395</v>
      </c>
      <c r="K123" s="156">
        <v>0.1</v>
      </c>
      <c r="L123" s="149" t="s">
        <v>360</v>
      </c>
      <c r="M123" s="82"/>
      <c r="N123" s="82"/>
      <c r="O123" s="82"/>
      <c r="P123" s="82"/>
      <c r="Q123" s="82"/>
      <c r="R123" s="82"/>
      <c r="S123" s="82"/>
      <c r="T123" s="82"/>
      <c r="U123" s="157">
        <v>1.5</v>
      </c>
      <c r="V123" s="150" t="s">
        <v>406</v>
      </c>
      <c r="W123" s="156">
        <v>1</v>
      </c>
      <c r="X123" s="99" t="s">
        <v>419</v>
      </c>
      <c r="Y123" s="82"/>
      <c r="Z123" s="82"/>
      <c r="AA123" s="82"/>
      <c r="AB123" s="82"/>
      <c r="AC123" s="82"/>
      <c r="AD123" s="82"/>
      <c r="AE123" s="82"/>
      <c r="AF123" s="111"/>
      <c r="AG123" s="61"/>
      <c r="AH123" s="61"/>
    </row>
    <row r="124" spans="2:34" ht="55.2" x14ac:dyDescent="0.3">
      <c r="B124" s="234"/>
      <c r="C124" s="234"/>
      <c r="D124" s="237"/>
      <c r="E124" s="156">
        <v>0.5</v>
      </c>
      <c r="F124" s="99" t="s">
        <v>343</v>
      </c>
      <c r="G124" s="82"/>
      <c r="H124" s="82"/>
      <c r="I124" s="156">
        <v>0.1</v>
      </c>
      <c r="J124" s="99" t="s">
        <v>396</v>
      </c>
      <c r="K124" s="156">
        <v>0.2</v>
      </c>
      <c r="L124" s="149" t="s">
        <v>361</v>
      </c>
      <c r="M124" s="82"/>
      <c r="N124" s="82"/>
      <c r="O124" s="82"/>
      <c r="P124" s="82"/>
      <c r="Q124" s="82"/>
      <c r="R124" s="82"/>
      <c r="S124" s="82"/>
      <c r="T124" s="82"/>
      <c r="U124" s="157">
        <v>1</v>
      </c>
      <c r="V124" s="150" t="s">
        <v>407</v>
      </c>
      <c r="W124" s="156">
        <v>13</v>
      </c>
      <c r="X124" s="99" t="s">
        <v>426</v>
      </c>
      <c r="Y124" s="82"/>
      <c r="Z124" s="82"/>
      <c r="AA124" s="82"/>
      <c r="AB124" s="82"/>
      <c r="AC124" s="82"/>
      <c r="AD124" s="82"/>
      <c r="AE124" s="82"/>
      <c r="AF124" s="111"/>
      <c r="AG124" s="61"/>
      <c r="AH124" s="61"/>
    </row>
    <row r="125" spans="2:34" ht="27.6" x14ac:dyDescent="0.3">
      <c r="B125" s="234"/>
      <c r="C125" s="234"/>
      <c r="D125" s="237"/>
      <c r="E125" s="156">
        <v>0.2</v>
      </c>
      <c r="F125" s="99" t="s">
        <v>344</v>
      </c>
      <c r="G125" s="82"/>
      <c r="H125" s="82"/>
      <c r="I125" s="156">
        <v>0.05</v>
      </c>
      <c r="J125" s="99" t="s">
        <v>397</v>
      </c>
      <c r="K125" s="156">
        <v>0.45</v>
      </c>
      <c r="L125" s="149" t="s">
        <v>362</v>
      </c>
      <c r="M125" s="82"/>
      <c r="N125" s="82"/>
      <c r="O125" s="82"/>
      <c r="P125" s="82"/>
      <c r="Q125" s="82"/>
      <c r="R125" s="82"/>
      <c r="S125" s="82"/>
      <c r="T125" s="82"/>
      <c r="U125" s="157">
        <v>0.5</v>
      </c>
      <c r="V125" s="150" t="s">
        <v>408</v>
      </c>
      <c r="W125" s="156">
        <v>2.1800000000000002</v>
      </c>
      <c r="X125" s="99" t="s">
        <v>434</v>
      </c>
      <c r="Y125" s="82"/>
      <c r="Z125" s="82"/>
      <c r="AA125" s="82"/>
      <c r="AB125" s="82"/>
      <c r="AC125" s="82"/>
      <c r="AD125" s="82"/>
      <c r="AE125" s="82"/>
      <c r="AF125" s="111"/>
      <c r="AG125" s="61"/>
      <c r="AH125" s="61"/>
    </row>
    <row r="126" spans="2:34" ht="27.6" x14ac:dyDescent="0.3">
      <c r="B126" s="234"/>
      <c r="C126" s="234"/>
      <c r="D126" s="237"/>
      <c r="E126" s="156">
        <v>0.45</v>
      </c>
      <c r="F126" s="99" t="s">
        <v>155</v>
      </c>
      <c r="G126" s="82"/>
      <c r="H126" s="82"/>
      <c r="I126" s="156">
        <v>0.5</v>
      </c>
      <c r="J126" s="99" t="s">
        <v>398</v>
      </c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157">
        <v>0.5</v>
      </c>
      <c r="V126" s="150" t="s">
        <v>409</v>
      </c>
      <c r="W126" s="157">
        <v>2</v>
      </c>
      <c r="X126" s="99" t="s">
        <v>412</v>
      </c>
      <c r="Y126" s="82"/>
      <c r="Z126" s="82"/>
      <c r="AA126" s="82"/>
      <c r="AB126" s="82"/>
      <c r="AC126" s="82"/>
      <c r="AD126" s="82"/>
      <c r="AE126" s="82"/>
      <c r="AF126" s="111"/>
      <c r="AG126" s="61"/>
      <c r="AH126" s="61"/>
    </row>
    <row r="127" spans="2:34" ht="41.4" x14ac:dyDescent="0.3">
      <c r="B127" s="234"/>
      <c r="C127" s="234"/>
      <c r="D127" s="237"/>
      <c r="E127" s="156"/>
      <c r="F127" s="82"/>
      <c r="G127" s="82"/>
      <c r="H127" s="82"/>
      <c r="I127" s="156">
        <v>0.55000000000000004</v>
      </c>
      <c r="J127" s="99" t="s">
        <v>399</v>
      </c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157">
        <v>1.9</v>
      </c>
      <c r="X127" s="99" t="s">
        <v>420</v>
      </c>
      <c r="Y127" s="82"/>
      <c r="Z127" s="82"/>
      <c r="AA127" s="82"/>
      <c r="AB127" s="82"/>
      <c r="AC127" s="82"/>
      <c r="AD127" s="82"/>
      <c r="AE127" s="82"/>
      <c r="AF127" s="111"/>
      <c r="AG127" s="61"/>
      <c r="AH127" s="61"/>
    </row>
    <row r="128" spans="2:34" ht="27.6" x14ac:dyDescent="0.25">
      <c r="B128" s="234"/>
      <c r="C128" s="234"/>
      <c r="D128" s="237"/>
      <c r="E128" s="73"/>
      <c r="F128" s="82"/>
      <c r="G128" s="82"/>
      <c r="H128" s="82"/>
      <c r="I128" s="156">
        <v>0.45</v>
      </c>
      <c r="J128" s="99" t="s">
        <v>163</v>
      </c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111"/>
      <c r="AG128" s="61"/>
      <c r="AH128" s="61"/>
    </row>
    <row r="129" spans="2:34" x14ac:dyDescent="0.25">
      <c r="B129" s="234"/>
      <c r="C129" s="234"/>
      <c r="D129" s="237"/>
      <c r="E129" s="156"/>
      <c r="F129" s="82"/>
      <c r="G129" s="82"/>
      <c r="H129" s="82"/>
      <c r="I129" s="82"/>
      <c r="J129" s="99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111"/>
      <c r="AG129" s="61"/>
      <c r="AH129" s="61"/>
    </row>
    <row r="130" spans="2:34" x14ac:dyDescent="0.25">
      <c r="B130" s="234"/>
      <c r="C130" s="234"/>
      <c r="D130" s="237"/>
      <c r="E130" s="73"/>
      <c r="F130" s="82"/>
      <c r="G130" s="82"/>
      <c r="H130" s="82"/>
      <c r="I130" s="82"/>
      <c r="J130" s="99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111"/>
      <c r="AG130" s="61"/>
      <c r="AH130" s="61"/>
    </row>
    <row r="131" spans="2:34" x14ac:dyDescent="0.25">
      <c r="B131" s="234"/>
      <c r="C131" s="234"/>
      <c r="D131" s="237"/>
      <c r="E131" s="82"/>
      <c r="F131" s="82"/>
      <c r="G131" s="82"/>
      <c r="H131" s="82"/>
      <c r="I131" s="82"/>
      <c r="J131" s="99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111"/>
      <c r="AG131" s="61"/>
      <c r="AH131" s="61"/>
    </row>
    <row r="132" spans="2:34" x14ac:dyDescent="0.25">
      <c r="B132" s="234"/>
      <c r="C132" s="234"/>
      <c r="D132" s="237"/>
      <c r="E132" s="82"/>
      <c r="F132" s="82"/>
      <c r="G132" s="82"/>
      <c r="H132" s="82"/>
      <c r="I132" s="82"/>
      <c r="J132" s="99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111"/>
      <c r="AG132" s="61"/>
      <c r="AH132" s="61"/>
    </row>
    <row r="133" spans="2:34" x14ac:dyDescent="0.25">
      <c r="B133" s="234"/>
      <c r="C133" s="234"/>
      <c r="D133" s="237"/>
      <c r="E133" s="82"/>
      <c r="F133" s="82"/>
      <c r="G133" s="82"/>
      <c r="H133" s="82"/>
      <c r="I133" s="82"/>
      <c r="J133" s="99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111"/>
      <c r="AG133" s="61"/>
      <c r="AH133" s="61"/>
    </row>
    <row r="134" spans="2:34" ht="14.4" thickBot="1" x14ac:dyDescent="0.3">
      <c r="B134" s="235"/>
      <c r="C134" s="235"/>
      <c r="D134" s="238"/>
      <c r="E134" s="82"/>
      <c r="F134" s="82"/>
      <c r="G134" s="82"/>
      <c r="H134" s="82"/>
      <c r="I134" s="82"/>
      <c r="J134" s="99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111"/>
      <c r="AG134" s="61"/>
      <c r="AH134" s="61"/>
    </row>
    <row r="135" spans="2:34" ht="27.6" x14ac:dyDescent="0.25">
      <c r="B135" s="233" t="s">
        <v>188</v>
      </c>
      <c r="C135" s="230"/>
      <c r="D135" s="236" t="s">
        <v>189</v>
      </c>
      <c r="E135" s="82"/>
      <c r="F135" s="82"/>
      <c r="G135" s="82"/>
      <c r="H135" s="82"/>
      <c r="I135" s="97"/>
      <c r="J135" s="99"/>
      <c r="K135" s="82"/>
      <c r="L135" s="82"/>
      <c r="M135" s="82"/>
      <c r="N135" s="99"/>
      <c r="O135" s="82"/>
      <c r="P135" s="99"/>
      <c r="Q135" s="82"/>
      <c r="R135" s="82"/>
      <c r="S135" s="82"/>
      <c r="T135" s="82"/>
      <c r="U135" s="158">
        <v>2</v>
      </c>
      <c r="V135" s="150" t="s">
        <v>248</v>
      </c>
      <c r="W135" s="156">
        <v>2</v>
      </c>
      <c r="X135" s="99" t="s">
        <v>283</v>
      </c>
      <c r="Y135" s="82"/>
      <c r="Z135" s="82"/>
      <c r="AA135" s="82"/>
      <c r="AB135" s="99"/>
      <c r="AC135" s="82"/>
      <c r="AD135" s="99"/>
      <c r="AE135" s="82"/>
      <c r="AF135" s="111"/>
      <c r="AG135" s="61"/>
      <c r="AH135" s="99"/>
    </row>
    <row r="136" spans="2:34" s="154" customFormat="1" ht="41.4" x14ac:dyDescent="0.25">
      <c r="B136" s="234"/>
      <c r="C136" s="231"/>
      <c r="D136" s="237"/>
      <c r="E136" s="149"/>
      <c r="F136" s="149"/>
      <c r="G136" s="149"/>
      <c r="H136" s="149"/>
      <c r="I136" s="152"/>
      <c r="J136" s="99"/>
      <c r="K136" s="149"/>
      <c r="L136" s="149"/>
      <c r="M136" s="149"/>
      <c r="N136" s="99"/>
      <c r="O136" s="149"/>
      <c r="P136" s="99"/>
      <c r="Q136" s="149"/>
      <c r="R136" s="149"/>
      <c r="S136" s="149"/>
      <c r="T136" s="149"/>
      <c r="U136" s="155">
        <v>3</v>
      </c>
      <c r="V136" s="150" t="s">
        <v>246</v>
      </c>
      <c r="W136" s="156">
        <v>6</v>
      </c>
      <c r="X136" s="99" t="s">
        <v>425</v>
      </c>
      <c r="Y136" s="149"/>
      <c r="Z136" s="149"/>
      <c r="AA136" s="149"/>
      <c r="AB136" s="99"/>
      <c r="AC136" s="149"/>
      <c r="AD136" s="99"/>
      <c r="AE136" s="149"/>
      <c r="AF136" s="111"/>
      <c r="AG136" s="153"/>
      <c r="AH136" s="99"/>
    </row>
    <row r="137" spans="2:34" s="154" customFormat="1" ht="27.6" x14ac:dyDescent="0.25">
      <c r="B137" s="234"/>
      <c r="C137" s="231"/>
      <c r="D137" s="237"/>
      <c r="E137" s="149"/>
      <c r="F137" s="149"/>
      <c r="G137" s="149"/>
      <c r="H137" s="149"/>
      <c r="I137" s="152"/>
      <c r="J137" s="99"/>
      <c r="K137" s="149"/>
      <c r="L137" s="149"/>
      <c r="M137" s="149"/>
      <c r="N137" s="99"/>
      <c r="O137" s="149"/>
      <c r="P137" s="99"/>
      <c r="Q137" s="149"/>
      <c r="R137" s="149"/>
      <c r="S137" s="149"/>
      <c r="T137" s="149"/>
      <c r="U137" s="155">
        <v>2</v>
      </c>
      <c r="V137" s="150" t="s">
        <v>249</v>
      </c>
      <c r="W137" s="156">
        <v>3</v>
      </c>
      <c r="X137" s="99" t="s">
        <v>254</v>
      </c>
      <c r="Y137" s="149"/>
      <c r="Z137" s="149"/>
      <c r="AA137" s="149"/>
      <c r="AB137" s="99"/>
      <c r="AC137" s="149"/>
      <c r="AD137" s="99"/>
      <c r="AE137" s="149"/>
      <c r="AF137" s="111"/>
      <c r="AG137" s="153"/>
      <c r="AH137" s="99"/>
    </row>
    <row r="138" spans="2:34" s="154" customFormat="1" ht="27.6" x14ac:dyDescent="0.25">
      <c r="B138" s="234"/>
      <c r="C138" s="231"/>
      <c r="D138" s="237"/>
      <c r="E138" s="149"/>
      <c r="F138" s="149"/>
      <c r="G138" s="149"/>
      <c r="H138" s="149"/>
      <c r="I138" s="152"/>
      <c r="J138" s="99"/>
      <c r="K138" s="149"/>
      <c r="L138" s="149"/>
      <c r="M138" s="149"/>
      <c r="N138" s="99"/>
      <c r="O138" s="149"/>
      <c r="P138" s="99"/>
      <c r="Q138" s="149"/>
      <c r="R138" s="149"/>
      <c r="S138" s="149"/>
      <c r="T138" s="149"/>
      <c r="U138" s="155">
        <v>1.5</v>
      </c>
      <c r="V138" s="150" t="s">
        <v>250</v>
      </c>
      <c r="W138" s="149"/>
      <c r="X138" s="149"/>
      <c r="Y138" s="149"/>
      <c r="Z138" s="149"/>
      <c r="AA138" s="149"/>
      <c r="AB138" s="99"/>
      <c r="AC138" s="149"/>
      <c r="AD138" s="99"/>
      <c r="AE138" s="149"/>
      <c r="AF138" s="111"/>
      <c r="AG138" s="153"/>
      <c r="AH138" s="99"/>
    </row>
    <row r="139" spans="2:34" s="154" customFormat="1" ht="27.6" x14ac:dyDescent="0.25">
      <c r="B139" s="234"/>
      <c r="C139" s="231"/>
      <c r="D139" s="237"/>
      <c r="E139" s="149"/>
      <c r="F139" s="149"/>
      <c r="G139" s="149"/>
      <c r="H139" s="149"/>
      <c r="I139" s="152"/>
      <c r="J139" s="99"/>
      <c r="K139" s="149"/>
      <c r="L139" s="149"/>
      <c r="M139" s="149"/>
      <c r="N139" s="99"/>
      <c r="O139" s="149"/>
      <c r="P139" s="99"/>
      <c r="Q139" s="149"/>
      <c r="R139" s="149"/>
      <c r="S139" s="149"/>
      <c r="T139" s="149"/>
      <c r="U139" s="155">
        <v>1.5</v>
      </c>
      <c r="V139" s="150" t="s">
        <v>255</v>
      </c>
      <c r="W139" s="149"/>
      <c r="X139" s="149"/>
      <c r="Y139" s="149"/>
      <c r="Z139" s="149"/>
      <c r="AA139" s="149"/>
      <c r="AB139" s="99"/>
      <c r="AC139" s="149"/>
      <c r="AD139" s="99"/>
      <c r="AE139" s="149"/>
      <c r="AF139" s="111"/>
      <c r="AG139" s="153"/>
      <c r="AH139" s="99"/>
    </row>
    <row r="140" spans="2:34" ht="27.6" x14ac:dyDescent="0.25">
      <c r="B140" s="234"/>
      <c r="C140" s="231"/>
      <c r="D140" s="237"/>
      <c r="E140" s="82"/>
      <c r="F140" s="82"/>
      <c r="G140" s="82"/>
      <c r="H140" s="82"/>
      <c r="I140" s="96"/>
      <c r="J140" s="99"/>
      <c r="K140" s="82"/>
      <c r="L140" s="82"/>
      <c r="M140" s="82"/>
      <c r="N140" s="99"/>
      <c r="O140" s="82"/>
      <c r="P140" s="99"/>
      <c r="Q140" s="82"/>
      <c r="R140" s="82"/>
      <c r="S140" s="82"/>
      <c r="T140" s="82"/>
      <c r="U140" s="155">
        <v>1</v>
      </c>
      <c r="V140" s="150" t="s">
        <v>251</v>
      </c>
      <c r="W140" s="82"/>
      <c r="X140" s="82"/>
      <c r="Y140" s="82"/>
      <c r="Z140" s="82"/>
      <c r="AA140" s="82"/>
      <c r="AB140" s="99"/>
      <c r="AC140" s="82"/>
      <c r="AD140" s="99"/>
      <c r="AE140" s="82"/>
      <c r="AF140" s="111"/>
      <c r="AG140" s="61"/>
      <c r="AH140" s="99"/>
    </row>
    <row r="141" spans="2:34" ht="27.6" x14ac:dyDescent="0.25">
      <c r="B141" s="234"/>
      <c r="C141" s="231"/>
      <c r="D141" s="237"/>
      <c r="E141" s="82"/>
      <c r="F141" s="82"/>
      <c r="G141" s="82"/>
      <c r="H141" s="82"/>
      <c r="I141" s="96"/>
      <c r="J141" s="99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155">
        <v>1</v>
      </c>
      <c r="V141" s="150" t="s">
        <v>252</v>
      </c>
      <c r="W141" s="82"/>
      <c r="X141" s="82"/>
      <c r="Y141" s="82"/>
      <c r="Z141" s="82"/>
      <c r="AA141" s="82"/>
      <c r="AB141" s="82"/>
      <c r="AC141" s="82"/>
      <c r="AD141" s="99"/>
      <c r="AE141" s="82"/>
      <c r="AF141" s="111"/>
      <c r="AG141" s="61"/>
      <c r="AH141" s="99"/>
    </row>
    <row r="142" spans="2:34" ht="27.6" x14ac:dyDescent="0.25">
      <c r="B142" s="234"/>
      <c r="C142" s="231"/>
      <c r="D142" s="237"/>
      <c r="E142" s="82"/>
      <c r="F142" s="82"/>
      <c r="G142" s="82"/>
      <c r="H142" s="82"/>
      <c r="I142" s="96"/>
      <c r="J142" s="99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155">
        <v>1.5</v>
      </c>
      <c r="V142" s="150" t="s">
        <v>256</v>
      </c>
      <c r="W142" s="82"/>
      <c r="X142" s="82"/>
      <c r="Y142" s="82"/>
      <c r="Z142" s="82"/>
      <c r="AA142" s="82"/>
      <c r="AB142" s="82"/>
      <c r="AC142" s="82"/>
      <c r="AD142" s="82"/>
      <c r="AE142" s="82"/>
      <c r="AF142" s="111"/>
      <c r="AG142" s="61"/>
      <c r="AH142" s="99"/>
    </row>
    <row r="143" spans="2:34" ht="27.6" x14ac:dyDescent="0.25">
      <c r="B143" s="234"/>
      <c r="C143" s="231"/>
      <c r="D143" s="237"/>
      <c r="E143" s="82"/>
      <c r="F143" s="82"/>
      <c r="G143" s="82"/>
      <c r="H143" s="82"/>
      <c r="I143" s="96"/>
      <c r="J143" s="99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155">
        <v>1.5</v>
      </c>
      <c r="V143" s="150" t="s">
        <v>254</v>
      </c>
      <c r="W143" s="82"/>
      <c r="X143" s="82"/>
      <c r="Y143" s="82"/>
      <c r="Z143" s="82"/>
      <c r="AA143" s="82"/>
      <c r="AB143" s="82"/>
      <c r="AC143" s="82"/>
      <c r="AD143" s="82"/>
      <c r="AE143" s="82"/>
      <c r="AF143" s="111"/>
      <c r="AG143" s="61"/>
      <c r="AH143" s="99"/>
    </row>
    <row r="144" spans="2:34" x14ac:dyDescent="0.25">
      <c r="B144" s="235"/>
      <c r="C144" s="232"/>
      <c r="D144" s="238"/>
      <c r="E144" s="82"/>
      <c r="F144" s="82"/>
      <c r="G144" s="82"/>
      <c r="H144" s="82"/>
      <c r="I144" s="96"/>
      <c r="J144" s="99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111"/>
      <c r="AG144" s="61"/>
      <c r="AH144" s="61"/>
    </row>
    <row r="145" spans="4:33" x14ac:dyDescent="0.25">
      <c r="D145" s="146" t="s">
        <v>176</v>
      </c>
      <c r="E145" s="145">
        <f>SUM(E118:E144)</f>
        <v>3.0000000000000004</v>
      </c>
      <c r="G145" s="71">
        <f>SUM(G118:G144)</f>
        <v>0</v>
      </c>
      <c r="I145" s="145">
        <f>SUM(I118:I144)</f>
        <v>2.9800000000000004</v>
      </c>
      <c r="K145" s="145">
        <f>SUM(K118:K144)</f>
        <v>2.9500000000000006</v>
      </c>
      <c r="M145" s="145">
        <f>SUM(M118:M144)</f>
        <v>0</v>
      </c>
      <c r="O145" s="145">
        <f>SUM(O118:O144)</f>
        <v>0</v>
      </c>
      <c r="U145" s="145">
        <f>SUM(U118:U144)</f>
        <v>30</v>
      </c>
      <c r="W145" s="145">
        <f>SUM(W118:W144)</f>
        <v>56.4</v>
      </c>
      <c r="AA145" s="145" t="s">
        <v>153</v>
      </c>
      <c r="AC145" s="145">
        <f>SUM(AC118:AC144)</f>
        <v>0</v>
      </c>
      <c r="AG145" s="71">
        <f>SUM(AG118:AG144)</f>
        <v>0</v>
      </c>
    </row>
  </sheetData>
  <autoFilter ref="B4:AF145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47">
    <mergeCell ref="AG4:AH4"/>
    <mergeCell ref="D118:D134"/>
    <mergeCell ref="C118:C134"/>
    <mergeCell ref="B118:B134"/>
    <mergeCell ref="D107:D116"/>
    <mergeCell ref="C107:C116"/>
    <mergeCell ref="B107:B116"/>
    <mergeCell ref="D92:D106"/>
    <mergeCell ref="C92:C106"/>
    <mergeCell ref="B92:B106"/>
    <mergeCell ref="D7:D24"/>
    <mergeCell ref="C7:C24"/>
    <mergeCell ref="B7:B24"/>
    <mergeCell ref="D25:D35"/>
    <mergeCell ref="C25:C35"/>
    <mergeCell ref="B25:B35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D37:D54"/>
    <mergeCell ref="C37:C54"/>
    <mergeCell ref="B37:B54"/>
    <mergeCell ref="C66:C80"/>
    <mergeCell ref="B66:B80"/>
    <mergeCell ref="C55:C64"/>
    <mergeCell ref="B55:B64"/>
    <mergeCell ref="D66:D80"/>
    <mergeCell ref="D55:D64"/>
    <mergeCell ref="D81:D90"/>
    <mergeCell ref="C81:C90"/>
    <mergeCell ref="B81:B90"/>
    <mergeCell ref="D135:D144"/>
    <mergeCell ref="C135:C144"/>
    <mergeCell ref="B135:B144"/>
  </mergeCells>
  <pageMargins left="0.25" right="0.25" top="0.75" bottom="0.75" header="0.3" footer="0.3"/>
  <pageSetup paperSize="9" scale="76" fitToWidth="2" fitToHeight="0" orientation="landscape" r:id="rId1"/>
  <rowBreaks count="2" manualBreakCount="2">
    <brk id="10" max="33" man="1"/>
    <brk id="28" max="33" man="1"/>
  </rowBreaks>
  <colBreaks count="1" manualBreakCount="1">
    <brk id="15" max="1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530"/>
  <sheetViews>
    <sheetView tabSelected="1" view="pageBreakPreview" topLeftCell="A337" zoomScale="65" zoomScaleNormal="100" zoomScaleSheetLayoutView="65" workbookViewId="0">
      <selection activeCell="X437" sqref="X437"/>
    </sheetView>
  </sheetViews>
  <sheetFormatPr defaultRowHeight="14.4" x14ac:dyDescent="0.3"/>
  <cols>
    <col min="1" max="1" width="2.33203125" customWidth="1"/>
    <col min="2" max="2" width="6.44140625" customWidth="1"/>
    <col min="3" max="3" width="28.5546875" customWidth="1"/>
    <col min="4" max="4" width="45.5546875" customWidth="1"/>
    <col min="5" max="5" width="7" customWidth="1"/>
    <col min="6" max="6" width="12.44140625" customWidth="1"/>
    <col min="7" max="7" width="9.88671875" customWidth="1"/>
    <col min="8" max="8" width="9.44140625" customWidth="1"/>
  </cols>
  <sheetData>
    <row r="2" spans="1:42" ht="15.6" x14ac:dyDescent="0.3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3">
      <c r="A3" s="1"/>
      <c r="B3" s="1"/>
      <c r="C3" s="323" t="s">
        <v>502</v>
      </c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</row>
    <row r="4" spans="1:42" ht="32.25" customHeight="1" x14ac:dyDescent="0.3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2" thickBot="1" x14ac:dyDescent="0.35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5">
      <c r="A6" s="1"/>
      <c r="B6" s="325" t="s">
        <v>70</v>
      </c>
      <c r="C6" s="328" t="s">
        <v>85</v>
      </c>
      <c r="D6" s="328"/>
      <c r="E6" s="329" t="s">
        <v>29</v>
      </c>
      <c r="F6" s="332" t="s">
        <v>30</v>
      </c>
      <c r="G6" s="335" t="s">
        <v>123</v>
      </c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7"/>
    </row>
    <row r="7" spans="1:42" ht="17.399999999999999" x14ac:dyDescent="0.3">
      <c r="A7" s="1"/>
      <c r="B7" s="326"/>
      <c r="C7" s="328"/>
      <c r="D7" s="328"/>
      <c r="E7" s="330"/>
      <c r="F7" s="333"/>
      <c r="G7" s="338" t="s">
        <v>31</v>
      </c>
      <c r="H7" s="339"/>
      <c r="I7" s="339"/>
      <c r="J7" s="339" t="s">
        <v>32</v>
      </c>
      <c r="K7" s="339"/>
      <c r="L7" s="339"/>
      <c r="M7" s="339" t="s">
        <v>33</v>
      </c>
      <c r="N7" s="339"/>
      <c r="O7" s="339"/>
      <c r="P7" s="339" t="s">
        <v>34</v>
      </c>
      <c r="Q7" s="339"/>
      <c r="R7" s="339"/>
      <c r="S7" s="339" t="s">
        <v>35</v>
      </c>
      <c r="T7" s="339"/>
      <c r="U7" s="339"/>
      <c r="V7" s="339" t="s">
        <v>36</v>
      </c>
      <c r="W7" s="339"/>
      <c r="X7" s="339"/>
      <c r="Y7" s="339" t="s">
        <v>37</v>
      </c>
      <c r="Z7" s="339"/>
      <c r="AA7" s="339"/>
      <c r="AB7" s="339" t="s">
        <v>38</v>
      </c>
      <c r="AC7" s="339"/>
      <c r="AD7" s="339"/>
      <c r="AE7" s="339" t="s">
        <v>39</v>
      </c>
      <c r="AF7" s="339"/>
      <c r="AG7" s="339"/>
      <c r="AH7" s="339" t="s">
        <v>40</v>
      </c>
      <c r="AI7" s="339"/>
      <c r="AJ7" s="339"/>
      <c r="AK7" s="339" t="s">
        <v>41</v>
      </c>
      <c r="AL7" s="339"/>
      <c r="AM7" s="339"/>
      <c r="AN7" s="339" t="s">
        <v>42</v>
      </c>
      <c r="AO7" s="339"/>
      <c r="AP7" s="340"/>
    </row>
    <row r="8" spans="1:42" ht="31.8" thickBot="1" x14ac:dyDescent="0.35">
      <c r="A8" s="1"/>
      <c r="B8" s="326"/>
      <c r="C8" s="328"/>
      <c r="D8" s="328"/>
      <c r="E8" s="331"/>
      <c r="F8" s="334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2" thickBot="1" x14ac:dyDescent="0.35">
      <c r="A9" s="1"/>
      <c r="B9" s="327"/>
      <c r="C9" s="328">
        <v>1</v>
      </c>
      <c r="D9" s="328"/>
      <c r="E9" s="50">
        <v>2</v>
      </c>
      <c r="F9" s="51">
        <v>3</v>
      </c>
      <c r="G9" s="314">
        <v>4</v>
      </c>
      <c r="H9" s="314"/>
      <c r="I9" s="314"/>
      <c r="J9" s="314">
        <v>5</v>
      </c>
      <c r="K9" s="314"/>
      <c r="L9" s="314"/>
      <c r="M9" s="314">
        <v>6</v>
      </c>
      <c r="N9" s="314"/>
      <c r="O9" s="314"/>
      <c r="P9" s="314">
        <v>7</v>
      </c>
      <c r="Q9" s="314"/>
      <c r="R9" s="314"/>
      <c r="S9" s="314">
        <v>8</v>
      </c>
      <c r="T9" s="314"/>
      <c r="U9" s="314"/>
      <c r="V9" s="314">
        <v>9</v>
      </c>
      <c r="W9" s="314"/>
      <c r="X9" s="314"/>
      <c r="Y9" s="314">
        <v>10</v>
      </c>
      <c r="Z9" s="314"/>
      <c r="AA9" s="314"/>
      <c r="AB9" s="314">
        <v>11</v>
      </c>
      <c r="AC9" s="314"/>
      <c r="AD9" s="314"/>
      <c r="AE9" s="314">
        <v>12</v>
      </c>
      <c r="AF9" s="314"/>
      <c r="AG9" s="314"/>
      <c r="AH9" s="314">
        <v>13</v>
      </c>
      <c r="AI9" s="314"/>
      <c r="AJ9" s="314"/>
      <c r="AK9" s="314">
        <v>14</v>
      </c>
      <c r="AL9" s="314"/>
      <c r="AM9" s="314"/>
      <c r="AN9" s="314">
        <v>15</v>
      </c>
      <c r="AO9" s="314"/>
      <c r="AP9" s="315"/>
    </row>
    <row r="10" spans="1:42" ht="16.2" thickBot="1" x14ac:dyDescent="0.35">
      <c r="A10" s="1"/>
      <c r="B10" s="46"/>
      <c r="C10" s="316" t="s">
        <v>46</v>
      </c>
      <c r="D10" s="316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399999999999999" x14ac:dyDescent="0.3">
      <c r="A11" s="1"/>
      <c r="B11" s="317">
        <v>1</v>
      </c>
      <c r="C11" s="310" t="s">
        <v>77</v>
      </c>
      <c r="D11" s="14" t="s">
        <v>47</v>
      </c>
      <c r="E11" s="311" t="s">
        <v>23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v>1.5</v>
      </c>
      <c r="Q11" s="13">
        <v>1.5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4">
        <v>0</v>
      </c>
      <c r="AI11" s="54">
        <v>0</v>
      </c>
      <c r="AJ11" s="54"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3">
      <c r="A12" s="1"/>
      <c r="B12" s="317"/>
      <c r="C12" s="310"/>
      <c r="D12" s="14" t="s">
        <v>48</v>
      </c>
      <c r="E12" s="312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3">
      <c r="A13" s="1"/>
      <c r="B13" s="317"/>
      <c r="C13" s="310"/>
      <c r="D13" s="14" t="s">
        <v>49</v>
      </c>
      <c r="E13" s="312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3">
      <c r="A14" s="1"/>
      <c r="B14" s="317"/>
      <c r="C14" s="310"/>
      <c r="D14" s="14" t="s">
        <v>50</v>
      </c>
      <c r="E14" s="312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 x14ac:dyDescent="0.35">
      <c r="A15" s="1"/>
      <c r="B15" s="317"/>
      <c r="C15" s="310"/>
      <c r="D15" s="14" t="s">
        <v>51</v>
      </c>
      <c r="E15" s="313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399999999999999" x14ac:dyDescent="0.3">
      <c r="A16" s="1"/>
      <c r="B16" s="317">
        <v>2</v>
      </c>
      <c r="C16" s="310" t="s">
        <v>78</v>
      </c>
      <c r="D16" s="14" t="s">
        <v>47</v>
      </c>
      <c r="E16" s="321" t="s">
        <v>23</v>
      </c>
      <c r="F16" s="23">
        <v>0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3">
      <c r="A17" s="1"/>
      <c r="B17" s="317"/>
      <c r="C17" s="310"/>
      <c r="D17" s="14" t="s">
        <v>48</v>
      </c>
      <c r="E17" s="312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3">
      <c r="A18" s="1"/>
      <c r="B18" s="317"/>
      <c r="C18" s="310"/>
      <c r="D18" s="14" t="s">
        <v>49</v>
      </c>
      <c r="E18" s="312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3">
      <c r="A19" s="1"/>
      <c r="B19" s="317"/>
      <c r="C19" s="310"/>
      <c r="D19" s="14" t="s">
        <v>50</v>
      </c>
      <c r="E19" s="312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7"/>
    </row>
    <row r="20" spans="1:42" ht="25.5" customHeight="1" thickBot="1" x14ac:dyDescent="0.35">
      <c r="A20" s="1"/>
      <c r="B20" s="317"/>
      <c r="C20" s="310"/>
      <c r="D20" s="14" t="s">
        <v>51</v>
      </c>
      <c r="E20" s="322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399999999999999" x14ac:dyDescent="0.3">
      <c r="A21" s="1"/>
      <c r="B21" s="307"/>
      <c r="C21" s="310" t="s">
        <v>52</v>
      </c>
      <c r="D21" s="14" t="s">
        <v>47</v>
      </c>
      <c r="E21" s="311" t="s">
        <v>23</v>
      </c>
      <c r="F21" s="15">
        <v>3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v>1.5</v>
      </c>
      <c r="U21" s="15">
        <v>1.5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3">
      <c r="A22" s="1"/>
      <c r="B22" s="308"/>
      <c r="C22" s="294"/>
      <c r="D22" s="14" t="s">
        <v>48</v>
      </c>
      <c r="E22" s="312"/>
      <c r="F22" s="15">
        <v>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>
        <v>1.5</v>
      </c>
      <c r="U22" s="16">
        <v>1.5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3">
      <c r="A23" s="1"/>
      <c r="B23" s="308"/>
      <c r="C23" s="294"/>
      <c r="D23" s="14" t="s">
        <v>49</v>
      </c>
      <c r="E23" s="312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3">
      <c r="A24" s="1"/>
      <c r="B24" s="308"/>
      <c r="C24" s="294"/>
      <c r="D24" s="14" t="s">
        <v>50</v>
      </c>
      <c r="E24" s="312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 x14ac:dyDescent="0.35">
      <c r="A25" s="1"/>
      <c r="B25" s="309"/>
      <c r="C25" s="294"/>
      <c r="D25" s="14" t="s">
        <v>51</v>
      </c>
      <c r="E25" s="313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6" x14ac:dyDescent="0.3">
      <c r="A26" s="1"/>
      <c r="B26" s="46"/>
      <c r="C26" s="293" t="s">
        <v>53</v>
      </c>
      <c r="D26" s="22" t="s">
        <v>47</v>
      </c>
      <c r="E26" s="296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3">
      <c r="A27" s="1"/>
      <c r="B27" s="46"/>
      <c r="C27" s="294"/>
      <c r="D27" s="14" t="s">
        <v>48</v>
      </c>
      <c r="E27" s="297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3">
      <c r="A28" s="1"/>
      <c r="B28" s="46"/>
      <c r="C28" s="294"/>
      <c r="D28" s="14" t="s">
        <v>49</v>
      </c>
      <c r="E28" s="297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3">
      <c r="A29" s="1"/>
      <c r="B29" s="46"/>
      <c r="C29" s="294"/>
      <c r="D29" s="14" t="s">
        <v>50</v>
      </c>
      <c r="E29" s="297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5">
      <c r="A30" s="1"/>
      <c r="B30" s="46"/>
      <c r="C30" s="295"/>
      <c r="D30" s="26" t="s">
        <v>51</v>
      </c>
      <c r="E30" s="298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3">
      <c r="A31" s="1"/>
      <c r="B31" s="46"/>
      <c r="C31" s="299" t="s">
        <v>54</v>
      </c>
      <c r="D31" s="12" t="s">
        <v>47</v>
      </c>
      <c r="E31" s="302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3">
      <c r="A32" s="1"/>
      <c r="B32" s="46"/>
      <c r="C32" s="300"/>
      <c r="D32" s="14" t="s">
        <v>48</v>
      </c>
      <c r="E32" s="303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3">
      <c r="A33" s="1"/>
      <c r="B33" s="46"/>
      <c r="C33" s="300"/>
      <c r="D33" s="14" t="s">
        <v>49</v>
      </c>
      <c r="E33" s="303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3">
      <c r="A34" s="1"/>
      <c r="B34" s="46"/>
      <c r="C34" s="300"/>
      <c r="D34" s="14" t="s">
        <v>50</v>
      </c>
      <c r="E34" s="30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5">
      <c r="A35" s="1"/>
      <c r="B35" s="46"/>
      <c r="C35" s="301"/>
      <c r="D35" s="18" t="s">
        <v>51</v>
      </c>
      <c r="E35" s="304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3">
      <c r="A36" s="1"/>
      <c r="B36" s="46"/>
      <c r="C36" s="293" t="s">
        <v>55</v>
      </c>
      <c r="D36" s="22" t="s">
        <v>47</v>
      </c>
      <c r="E36" s="305" t="s">
        <v>23</v>
      </c>
      <c r="F36" s="15">
        <v>3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1.5</v>
      </c>
      <c r="Q36" s="15">
        <f t="shared" si="6"/>
        <v>1.5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3">
      <c r="A37" s="1"/>
      <c r="B37" s="46"/>
      <c r="C37" s="294"/>
      <c r="D37" s="14" t="s">
        <v>48</v>
      </c>
      <c r="E37" s="303"/>
      <c r="F37" s="15">
        <v>3</v>
      </c>
      <c r="G37" s="16"/>
      <c r="H37" s="16"/>
      <c r="I37" s="16"/>
      <c r="J37" s="16"/>
      <c r="K37" s="16"/>
      <c r="L37" s="16"/>
      <c r="M37" s="16"/>
      <c r="N37" s="16"/>
      <c r="O37" s="16"/>
      <c r="P37" s="16">
        <v>1.5</v>
      </c>
      <c r="Q37" s="16">
        <v>1.5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3">
      <c r="A38" s="1"/>
      <c r="B38" s="46"/>
      <c r="C38" s="294"/>
      <c r="D38" s="14" t="s">
        <v>49</v>
      </c>
      <c r="E38" s="303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3">
      <c r="A39" s="1"/>
      <c r="B39" s="46"/>
      <c r="C39" s="294"/>
      <c r="D39" s="14" t="s">
        <v>50</v>
      </c>
      <c r="E39" s="303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 x14ac:dyDescent="0.35">
      <c r="A40" s="1"/>
      <c r="B40" s="46"/>
      <c r="C40" s="295"/>
      <c r="D40" s="26" t="s">
        <v>51</v>
      </c>
      <c r="E40" s="30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3">
      <c r="A41" s="1"/>
      <c r="B41" s="46"/>
      <c r="C41" s="272" t="s">
        <v>56</v>
      </c>
      <c r="D41" s="12" t="s">
        <v>47</v>
      </c>
      <c r="E41" s="318" t="s">
        <v>23</v>
      </c>
      <c r="F41" s="15">
        <v>56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10</v>
      </c>
      <c r="Q41" s="15">
        <f t="shared" si="7"/>
        <v>10</v>
      </c>
      <c r="R41" s="15">
        <f t="shared" si="7"/>
        <v>10</v>
      </c>
      <c r="S41" s="15">
        <f t="shared" si="7"/>
        <v>10</v>
      </c>
      <c r="T41" s="15">
        <f t="shared" si="7"/>
        <v>16</v>
      </c>
      <c r="U41" s="15">
        <f t="shared" si="7"/>
        <v>0</v>
      </c>
      <c r="V41" s="56">
        <v>0</v>
      </c>
      <c r="W41" s="56">
        <v>0</v>
      </c>
      <c r="X41" s="56">
        <v>0</v>
      </c>
      <c r="Y41" s="57">
        <v>0</v>
      </c>
      <c r="Z41" s="57">
        <v>0</v>
      </c>
      <c r="AA41" s="57">
        <v>0</v>
      </c>
      <c r="AB41" s="57">
        <v>0</v>
      </c>
      <c r="AC41" s="57"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15">
        <v>0</v>
      </c>
      <c r="AL41" s="15">
        <f t="shared" ref="AK41:AP41" si="8">AL42+AL43+AL44+AL45</f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3">
      <c r="A42" s="1"/>
      <c r="B42" s="46"/>
      <c r="C42" s="273"/>
      <c r="D42" s="14" t="s">
        <v>48</v>
      </c>
      <c r="E42" s="319"/>
      <c r="F42" s="15">
        <v>56</v>
      </c>
      <c r="G42" s="16"/>
      <c r="H42" s="16"/>
      <c r="I42" s="16"/>
      <c r="J42" s="16"/>
      <c r="K42" s="16"/>
      <c r="L42" s="16"/>
      <c r="M42" s="16"/>
      <c r="N42" s="16"/>
      <c r="O42" s="16"/>
      <c r="P42" s="16">
        <v>10</v>
      </c>
      <c r="Q42" s="16">
        <v>10</v>
      </c>
      <c r="R42" s="16">
        <v>10</v>
      </c>
      <c r="S42" s="16">
        <v>10</v>
      </c>
      <c r="T42" s="16">
        <v>16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3">
      <c r="A43" s="1"/>
      <c r="B43" s="46"/>
      <c r="C43" s="273"/>
      <c r="D43" s="14" t="s">
        <v>49</v>
      </c>
      <c r="E43" s="319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3">
      <c r="A44" s="1"/>
      <c r="B44" s="46"/>
      <c r="C44" s="273"/>
      <c r="D44" s="14" t="s">
        <v>50</v>
      </c>
      <c r="E44" s="319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 x14ac:dyDescent="0.35">
      <c r="A45" s="1"/>
      <c r="B45" s="46"/>
      <c r="C45" s="274"/>
      <c r="D45" s="18" t="s">
        <v>51</v>
      </c>
      <c r="E45" s="320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6" x14ac:dyDescent="0.3">
      <c r="A46" s="1"/>
      <c r="B46" s="46"/>
      <c r="C46" s="288" t="s">
        <v>57</v>
      </c>
      <c r="D46" s="22" t="s">
        <v>47</v>
      </c>
      <c r="E46" s="275" t="s">
        <v>27</v>
      </c>
      <c r="F46" s="15">
        <v>30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10</v>
      </c>
      <c r="Q46" s="15">
        <f t="shared" si="9"/>
        <v>10</v>
      </c>
      <c r="R46" s="15">
        <f t="shared" si="9"/>
        <v>10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25.3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3">
      <c r="A47" s="1"/>
      <c r="B47" s="46"/>
      <c r="C47" s="288"/>
      <c r="D47" s="22" t="s">
        <v>48</v>
      </c>
      <c r="E47" s="276"/>
      <c r="F47" s="23">
        <v>30</v>
      </c>
      <c r="G47" s="24"/>
      <c r="H47" s="24"/>
      <c r="I47" s="24"/>
      <c r="J47" s="24"/>
      <c r="K47" s="24"/>
      <c r="L47" s="24"/>
      <c r="M47" s="24"/>
      <c r="N47" s="24"/>
      <c r="O47" s="24"/>
      <c r="P47" s="24">
        <v>10</v>
      </c>
      <c r="Q47" s="24">
        <v>10</v>
      </c>
      <c r="R47" s="24">
        <v>10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3">
      <c r="A48" s="1"/>
      <c r="B48" s="46"/>
      <c r="C48" s="288"/>
      <c r="D48" s="22" t="s">
        <v>49</v>
      </c>
      <c r="E48" s="276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3">
      <c r="A49" s="1"/>
      <c r="B49" s="46"/>
      <c r="C49" s="288"/>
      <c r="D49" s="22" t="s">
        <v>50</v>
      </c>
      <c r="E49" s="276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5">
      <c r="A50" s="1"/>
      <c r="B50" s="46"/>
      <c r="C50" s="289"/>
      <c r="D50" s="26" t="s">
        <v>51</v>
      </c>
      <c r="E50" s="276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399999999999999" x14ac:dyDescent="0.3">
      <c r="A51" s="1"/>
      <c r="B51" s="46"/>
      <c r="C51" s="290" t="s">
        <v>58</v>
      </c>
      <c r="D51" s="12" t="s">
        <v>47</v>
      </c>
      <c r="E51" s="275" t="s">
        <v>26</v>
      </c>
      <c r="F51" s="15">
        <v>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>
        <v>0</v>
      </c>
      <c r="AB51" s="58">
        <v>0</v>
      </c>
      <c r="AC51" s="58">
        <v>0</v>
      </c>
      <c r="AD51" s="58">
        <v>0</v>
      </c>
      <c r="AE51" s="58">
        <v>0</v>
      </c>
      <c r="AF51" s="58">
        <v>0</v>
      </c>
      <c r="AG51" s="58">
        <v>0</v>
      </c>
      <c r="AH51" s="58">
        <v>0</v>
      </c>
      <c r="AI51" s="58">
        <v>0</v>
      </c>
      <c r="AJ51" s="58">
        <v>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3">
      <c r="A52" s="1"/>
      <c r="B52" s="46"/>
      <c r="C52" s="291"/>
      <c r="D52" s="14" t="s">
        <v>48</v>
      </c>
      <c r="E52" s="276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3">
      <c r="A53" s="1"/>
      <c r="B53" s="46"/>
      <c r="C53" s="291"/>
      <c r="D53" s="14" t="s">
        <v>49</v>
      </c>
      <c r="E53" s="276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3">
      <c r="A54" s="1"/>
      <c r="B54" s="46"/>
      <c r="C54" s="291"/>
      <c r="D54" s="14" t="s">
        <v>50</v>
      </c>
      <c r="E54" s="276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 x14ac:dyDescent="0.35">
      <c r="A55" s="1"/>
      <c r="B55" s="46"/>
      <c r="C55" s="292"/>
      <c r="D55" s="18" t="s">
        <v>51</v>
      </c>
      <c r="E55" s="277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3">
      <c r="A56" s="1"/>
      <c r="B56" s="46"/>
      <c r="C56" s="283" t="s">
        <v>59</v>
      </c>
      <c r="D56" s="12" t="s">
        <v>47</v>
      </c>
      <c r="E56" s="275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3">
      <c r="A57" s="1"/>
      <c r="B57" s="46"/>
      <c r="C57" s="284"/>
      <c r="D57" s="14" t="s">
        <v>48</v>
      </c>
      <c r="E57" s="276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3">
      <c r="A58" s="1"/>
      <c r="B58" s="46"/>
      <c r="C58" s="284"/>
      <c r="D58" s="14" t="s">
        <v>49</v>
      </c>
      <c r="E58" s="276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3">
      <c r="A59" s="1"/>
      <c r="B59" s="46"/>
      <c r="C59" s="284"/>
      <c r="D59" s="14" t="s">
        <v>50</v>
      </c>
      <c r="E59" s="276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5">
      <c r="A60" s="1"/>
      <c r="B60" s="46"/>
      <c r="C60" s="285"/>
      <c r="D60" s="18" t="s">
        <v>51</v>
      </c>
      <c r="E60" s="277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3">
      <c r="A61" s="1"/>
      <c r="B61" s="46"/>
      <c r="C61" s="283" t="s">
        <v>60</v>
      </c>
      <c r="D61" s="12" t="s">
        <v>47</v>
      </c>
      <c r="E61" s="275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3">
      <c r="A62" s="1"/>
      <c r="B62" s="46"/>
      <c r="C62" s="284"/>
      <c r="D62" s="14" t="s">
        <v>48</v>
      </c>
      <c r="E62" s="276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3">
      <c r="A63" s="1"/>
      <c r="B63" s="46"/>
      <c r="C63" s="284"/>
      <c r="D63" s="14" t="s">
        <v>49</v>
      </c>
      <c r="E63" s="27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3">
      <c r="A64" s="1"/>
      <c r="B64" s="46"/>
      <c r="C64" s="284"/>
      <c r="D64" s="14" t="s">
        <v>50</v>
      </c>
      <c r="E64" s="27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5">
      <c r="A65" s="1"/>
      <c r="B65" s="46"/>
      <c r="C65" s="284"/>
      <c r="D65" s="26" t="s">
        <v>51</v>
      </c>
      <c r="E65" s="276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3">
      <c r="A66" s="1"/>
      <c r="B66" s="46"/>
      <c r="C66" s="283" t="s">
        <v>61</v>
      </c>
      <c r="D66" s="12" t="s">
        <v>47</v>
      </c>
      <c r="E66" s="275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3">
      <c r="A67" s="1"/>
      <c r="B67" s="46"/>
      <c r="C67" s="284"/>
      <c r="D67" s="14" t="s">
        <v>48</v>
      </c>
      <c r="E67" s="276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3">
      <c r="A68" s="1"/>
      <c r="B68" s="46"/>
      <c r="C68" s="284"/>
      <c r="D68" s="14" t="s">
        <v>49</v>
      </c>
      <c r="E68" s="276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3">
      <c r="A69" s="1"/>
      <c r="B69" s="46"/>
      <c r="C69" s="284"/>
      <c r="D69" s="14" t="s">
        <v>50</v>
      </c>
      <c r="E69" s="276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5">
      <c r="A70" s="1"/>
      <c r="B70" s="46"/>
      <c r="C70" s="285"/>
      <c r="D70" s="33" t="s">
        <v>51</v>
      </c>
      <c r="E70" s="276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3">
      <c r="A71" s="1"/>
      <c r="B71" s="46"/>
      <c r="C71" s="283" t="s">
        <v>62</v>
      </c>
      <c r="D71" s="12" t="s">
        <v>47</v>
      </c>
      <c r="E71" s="275" t="s">
        <v>26</v>
      </c>
      <c r="F71" s="15"/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3">
      <c r="A72" s="1"/>
      <c r="B72" s="46"/>
      <c r="C72" s="284"/>
      <c r="D72" s="14" t="s">
        <v>48</v>
      </c>
      <c r="E72" s="276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3">
      <c r="A73" s="1"/>
      <c r="B73" s="46"/>
      <c r="C73" s="284"/>
      <c r="D73" s="14" t="s">
        <v>49</v>
      </c>
      <c r="E73" s="276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3">
      <c r="A74" s="1"/>
      <c r="B74" s="46"/>
      <c r="C74" s="284"/>
      <c r="D74" s="14" t="s">
        <v>50</v>
      </c>
      <c r="E74" s="276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5">
      <c r="A75" s="1"/>
      <c r="B75" s="46"/>
      <c r="C75" s="284"/>
      <c r="D75" s="26" t="s">
        <v>51</v>
      </c>
      <c r="E75" s="276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3">
      <c r="A76" s="1"/>
      <c r="B76" s="46"/>
      <c r="C76" s="283" t="s">
        <v>63</v>
      </c>
      <c r="D76" s="12" t="s">
        <v>47</v>
      </c>
      <c r="E76" s="275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3">
      <c r="A77" s="1"/>
      <c r="B77" s="46"/>
      <c r="C77" s="284"/>
      <c r="D77" s="14" t="s">
        <v>48</v>
      </c>
      <c r="E77" s="276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3">
      <c r="A78" s="1"/>
      <c r="B78" s="46"/>
      <c r="C78" s="284"/>
      <c r="D78" s="14" t="s">
        <v>49</v>
      </c>
      <c r="E78" s="276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3">
      <c r="A79" s="1"/>
      <c r="B79" s="46"/>
      <c r="C79" s="284"/>
      <c r="D79" s="14" t="s">
        <v>50</v>
      </c>
      <c r="E79" s="276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5">
      <c r="A80" s="1"/>
      <c r="B80" s="46"/>
      <c r="C80" s="285"/>
      <c r="D80" s="18" t="s">
        <v>51</v>
      </c>
      <c r="E80" s="277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5">
      <c r="A81" s="1"/>
      <c r="B81" s="46"/>
      <c r="C81" s="286" t="s">
        <v>64</v>
      </c>
      <c r="D81" s="287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3">
      <c r="A82" s="1"/>
      <c r="B82" s="46"/>
      <c r="C82" s="281" t="s">
        <v>65</v>
      </c>
      <c r="D82" s="22" t="s">
        <v>47</v>
      </c>
      <c r="E82" s="275" t="s">
        <v>26</v>
      </c>
      <c r="F82" s="15"/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3">
      <c r="A83" s="1"/>
      <c r="B83" s="46"/>
      <c r="C83" s="281"/>
      <c r="D83" s="22" t="s">
        <v>48</v>
      </c>
      <c r="E83" s="276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3">
      <c r="A84" s="1"/>
      <c r="B84" s="46"/>
      <c r="C84" s="281"/>
      <c r="D84" s="22" t="s">
        <v>49</v>
      </c>
      <c r="E84" s="276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3">
      <c r="A85" s="1"/>
      <c r="B85" s="46"/>
      <c r="C85" s="281"/>
      <c r="D85" s="22" t="s">
        <v>50</v>
      </c>
      <c r="E85" s="276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24"/>
      <c r="AL85" s="24"/>
      <c r="AM85" s="24"/>
      <c r="AN85" s="24"/>
      <c r="AO85" s="24"/>
      <c r="AP85" s="25"/>
    </row>
    <row r="86" spans="1:42" ht="22.5" customHeight="1" thickBot="1" x14ac:dyDescent="0.35">
      <c r="A86" s="1"/>
      <c r="B86" s="46"/>
      <c r="C86" s="282"/>
      <c r="D86" s="26" t="s">
        <v>51</v>
      </c>
      <c r="E86" s="277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3">
      <c r="A87" s="1"/>
      <c r="B87" s="46"/>
      <c r="C87" s="272" t="s">
        <v>66</v>
      </c>
      <c r="D87" s="12" t="s">
        <v>47</v>
      </c>
      <c r="E87" s="275" t="s">
        <v>26</v>
      </c>
      <c r="F87" s="15"/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3">
      <c r="A88" s="1"/>
      <c r="B88" s="46"/>
      <c r="C88" s="273"/>
      <c r="D88" s="14" t="s">
        <v>48</v>
      </c>
      <c r="E88" s="276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3">
      <c r="A89" s="1"/>
      <c r="B89" s="46"/>
      <c r="C89" s="273"/>
      <c r="D89" s="14" t="s">
        <v>49</v>
      </c>
      <c r="E89" s="276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3">
      <c r="A90" s="1"/>
      <c r="B90" s="46"/>
      <c r="C90" s="273"/>
      <c r="D90" s="14" t="s">
        <v>50</v>
      </c>
      <c r="E90" s="276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16"/>
      <c r="AL90" s="16"/>
      <c r="AM90" s="16"/>
      <c r="AN90" s="16"/>
      <c r="AO90" s="16"/>
      <c r="AP90" s="17"/>
    </row>
    <row r="91" spans="1:42" ht="36.75" customHeight="1" thickBot="1" x14ac:dyDescent="0.35">
      <c r="A91" s="1"/>
      <c r="B91" s="46"/>
      <c r="C91" s="274"/>
      <c r="D91" s="18" t="s">
        <v>51</v>
      </c>
      <c r="E91" s="277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3">
      <c r="A92" s="1"/>
      <c r="B92" s="46"/>
      <c r="C92" s="281" t="s">
        <v>67</v>
      </c>
      <c r="D92" s="22" t="s">
        <v>47</v>
      </c>
      <c r="E92" s="275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3">
      <c r="A93" s="1"/>
      <c r="B93" s="46"/>
      <c r="C93" s="281"/>
      <c r="D93" s="22" t="s">
        <v>48</v>
      </c>
      <c r="E93" s="276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3">
      <c r="A94" s="1"/>
      <c r="B94" s="46"/>
      <c r="C94" s="281"/>
      <c r="D94" s="22" t="s">
        <v>49</v>
      </c>
      <c r="E94" s="276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3">
      <c r="A95" s="1"/>
      <c r="B95" s="46"/>
      <c r="C95" s="281"/>
      <c r="D95" s="22" t="s">
        <v>50</v>
      </c>
      <c r="E95" s="276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5">
      <c r="A96" s="1"/>
      <c r="B96" s="46"/>
      <c r="C96" s="282"/>
      <c r="D96" s="26" t="s">
        <v>51</v>
      </c>
      <c r="E96" s="277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3">
      <c r="A97" s="1"/>
      <c r="B97" s="46"/>
      <c r="C97" s="272" t="s">
        <v>68</v>
      </c>
      <c r="D97" s="12" t="s">
        <v>47</v>
      </c>
      <c r="E97" s="275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3">
      <c r="A98" s="1"/>
      <c r="B98" s="46"/>
      <c r="C98" s="273"/>
      <c r="D98" s="14" t="s">
        <v>48</v>
      </c>
      <c r="E98" s="276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3">
      <c r="A99" s="1"/>
      <c r="B99" s="46"/>
      <c r="C99" s="273"/>
      <c r="D99" s="14" t="s">
        <v>49</v>
      </c>
      <c r="E99" s="276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3">
      <c r="A100" s="1"/>
      <c r="B100" s="46"/>
      <c r="C100" s="273"/>
      <c r="D100" s="14" t="s">
        <v>50</v>
      </c>
      <c r="E100" s="276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5">
      <c r="A101" s="1"/>
      <c r="B101" s="46"/>
      <c r="C101" s="274"/>
      <c r="D101" s="18" t="s">
        <v>51</v>
      </c>
      <c r="E101" s="277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5">
      <c r="A102" s="1"/>
      <c r="B102" s="46"/>
      <c r="C102" s="278" t="s">
        <v>69</v>
      </c>
      <c r="D102" s="12" t="s">
        <v>47</v>
      </c>
      <c r="E102" s="275" t="s">
        <v>26</v>
      </c>
      <c r="F102" s="15"/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3">
      <c r="A103" s="1"/>
      <c r="B103" s="46"/>
      <c r="C103" s="279"/>
      <c r="D103" s="26" t="s">
        <v>48</v>
      </c>
      <c r="E103" s="276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3">
      <c r="A104" s="1"/>
      <c r="B104" s="46"/>
      <c r="C104" s="279"/>
      <c r="D104" s="26" t="s">
        <v>49</v>
      </c>
      <c r="E104" s="276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5">
      <c r="A105" s="1"/>
      <c r="B105" s="46"/>
      <c r="C105" s="279"/>
      <c r="D105" s="26" t="s">
        <v>50</v>
      </c>
      <c r="E105" s="276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5">
      <c r="A106" s="1"/>
      <c r="B106" s="46"/>
      <c r="C106" s="280"/>
      <c r="D106" s="18" t="s">
        <v>51</v>
      </c>
      <c r="E106" s="277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3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6" x14ac:dyDescent="0.3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7.399999999999999" x14ac:dyDescent="0.3">
      <c r="A109" s="1"/>
      <c r="B109" s="1"/>
      <c r="C109" s="323" t="s">
        <v>504</v>
      </c>
      <c r="D109" s="324"/>
      <c r="E109" s="324"/>
      <c r="F109" s="324"/>
      <c r="G109" s="324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  <c r="T109" s="324"/>
      <c r="U109" s="324"/>
      <c r="V109" s="324"/>
      <c r="W109" s="324"/>
      <c r="X109" s="324"/>
      <c r="Y109" s="324"/>
      <c r="Z109" s="324"/>
      <c r="AA109" s="324"/>
      <c r="AB109" s="324"/>
      <c r="AC109" s="324"/>
      <c r="AD109" s="324"/>
      <c r="AE109" s="324"/>
      <c r="AF109" s="324"/>
      <c r="AG109" s="324"/>
      <c r="AH109" s="324"/>
      <c r="AI109" s="324"/>
      <c r="AJ109" s="324"/>
      <c r="AK109" s="324"/>
      <c r="AL109" s="324"/>
      <c r="AM109" s="324"/>
      <c r="AN109" s="324"/>
      <c r="AO109" s="324"/>
      <c r="AP109" s="324"/>
    </row>
    <row r="110" spans="1:42" ht="15.6" x14ac:dyDescent="0.3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2" thickBot="1" x14ac:dyDescent="0.35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5">
      <c r="B112" s="325" t="s">
        <v>70</v>
      </c>
      <c r="C112" s="328" t="s">
        <v>85</v>
      </c>
      <c r="D112" s="328"/>
      <c r="E112" s="329" t="s">
        <v>29</v>
      </c>
      <c r="F112" s="332" t="s">
        <v>30</v>
      </c>
      <c r="G112" s="335" t="s">
        <v>123</v>
      </c>
      <c r="H112" s="336"/>
      <c r="I112" s="336"/>
      <c r="J112" s="336"/>
      <c r="K112" s="336"/>
      <c r="L112" s="336"/>
      <c r="M112" s="336"/>
      <c r="N112" s="336"/>
      <c r="O112" s="336"/>
      <c r="P112" s="336"/>
      <c r="Q112" s="336"/>
      <c r="R112" s="336"/>
      <c r="S112" s="336"/>
      <c r="T112" s="336"/>
      <c r="U112" s="336"/>
      <c r="V112" s="336"/>
      <c r="W112" s="336"/>
      <c r="X112" s="336"/>
      <c r="Y112" s="336"/>
      <c r="Z112" s="336"/>
      <c r="AA112" s="336"/>
      <c r="AB112" s="336"/>
      <c r="AC112" s="336"/>
      <c r="AD112" s="336"/>
      <c r="AE112" s="336"/>
      <c r="AF112" s="336"/>
      <c r="AG112" s="336"/>
      <c r="AH112" s="336"/>
      <c r="AI112" s="336"/>
      <c r="AJ112" s="336"/>
      <c r="AK112" s="336"/>
      <c r="AL112" s="336"/>
      <c r="AM112" s="336"/>
      <c r="AN112" s="336"/>
      <c r="AO112" s="336"/>
      <c r="AP112" s="337"/>
    </row>
    <row r="113" spans="2:42" ht="17.399999999999999" x14ac:dyDescent="0.3">
      <c r="B113" s="326"/>
      <c r="C113" s="328"/>
      <c r="D113" s="328"/>
      <c r="E113" s="330"/>
      <c r="F113" s="333"/>
      <c r="G113" s="338" t="s">
        <v>31</v>
      </c>
      <c r="H113" s="339"/>
      <c r="I113" s="339"/>
      <c r="J113" s="339" t="s">
        <v>32</v>
      </c>
      <c r="K113" s="339"/>
      <c r="L113" s="339"/>
      <c r="M113" s="339" t="s">
        <v>33</v>
      </c>
      <c r="N113" s="339"/>
      <c r="O113" s="339"/>
      <c r="P113" s="339" t="s">
        <v>34</v>
      </c>
      <c r="Q113" s="339"/>
      <c r="R113" s="339"/>
      <c r="S113" s="339" t="s">
        <v>35</v>
      </c>
      <c r="T113" s="339"/>
      <c r="U113" s="339"/>
      <c r="V113" s="339" t="s">
        <v>36</v>
      </c>
      <c r="W113" s="339"/>
      <c r="X113" s="339"/>
      <c r="Y113" s="339" t="s">
        <v>37</v>
      </c>
      <c r="Z113" s="339"/>
      <c r="AA113" s="339"/>
      <c r="AB113" s="339" t="s">
        <v>38</v>
      </c>
      <c r="AC113" s="339"/>
      <c r="AD113" s="339"/>
      <c r="AE113" s="339" t="s">
        <v>39</v>
      </c>
      <c r="AF113" s="339"/>
      <c r="AG113" s="339"/>
      <c r="AH113" s="339" t="s">
        <v>40</v>
      </c>
      <c r="AI113" s="339"/>
      <c r="AJ113" s="339"/>
      <c r="AK113" s="339" t="s">
        <v>41</v>
      </c>
      <c r="AL113" s="339"/>
      <c r="AM113" s="339"/>
      <c r="AN113" s="339" t="s">
        <v>42</v>
      </c>
      <c r="AO113" s="339"/>
      <c r="AP113" s="340"/>
    </row>
    <row r="114" spans="2:42" ht="31.8" thickBot="1" x14ac:dyDescent="0.35">
      <c r="B114" s="326"/>
      <c r="C114" s="328"/>
      <c r="D114" s="328"/>
      <c r="E114" s="331"/>
      <c r="F114" s="334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2" thickBot="1" x14ac:dyDescent="0.35">
      <c r="B115" s="327"/>
      <c r="C115" s="328">
        <v>1</v>
      </c>
      <c r="D115" s="328"/>
      <c r="E115" s="50">
        <v>2</v>
      </c>
      <c r="F115" s="51">
        <v>3</v>
      </c>
      <c r="G115" s="314">
        <v>4</v>
      </c>
      <c r="H115" s="314"/>
      <c r="I115" s="314"/>
      <c r="J115" s="314">
        <v>5</v>
      </c>
      <c r="K115" s="314"/>
      <c r="L115" s="314"/>
      <c r="M115" s="314">
        <v>6</v>
      </c>
      <c r="N115" s="314"/>
      <c r="O115" s="314"/>
      <c r="P115" s="314">
        <v>7</v>
      </c>
      <c r="Q115" s="314"/>
      <c r="R115" s="314"/>
      <c r="S115" s="314">
        <v>8</v>
      </c>
      <c r="T115" s="314"/>
      <c r="U115" s="314"/>
      <c r="V115" s="314">
        <v>9</v>
      </c>
      <c r="W115" s="314"/>
      <c r="X115" s="314"/>
      <c r="Y115" s="314">
        <v>10</v>
      </c>
      <c r="Z115" s="314"/>
      <c r="AA115" s="314"/>
      <c r="AB115" s="314">
        <v>11</v>
      </c>
      <c r="AC115" s="314"/>
      <c r="AD115" s="314"/>
      <c r="AE115" s="314">
        <v>12</v>
      </c>
      <c r="AF115" s="314"/>
      <c r="AG115" s="314"/>
      <c r="AH115" s="314">
        <v>13</v>
      </c>
      <c r="AI115" s="314"/>
      <c r="AJ115" s="314"/>
      <c r="AK115" s="314">
        <v>14</v>
      </c>
      <c r="AL115" s="314"/>
      <c r="AM115" s="314"/>
      <c r="AN115" s="314">
        <v>15</v>
      </c>
      <c r="AO115" s="314"/>
      <c r="AP115" s="315"/>
    </row>
    <row r="116" spans="2:42" ht="16.2" thickBot="1" x14ac:dyDescent="0.35">
      <c r="B116" s="46"/>
      <c r="C116" s="316" t="s">
        <v>46</v>
      </c>
      <c r="D116" s="316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399999999999999" x14ac:dyDescent="0.3">
      <c r="B117" s="317">
        <v>1</v>
      </c>
      <c r="C117" s="310" t="s">
        <v>77</v>
      </c>
      <c r="D117" s="14" t="s">
        <v>47</v>
      </c>
      <c r="E117" s="311" t="s">
        <v>23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1.5</v>
      </c>
      <c r="R117" s="13">
        <f t="shared" si="28"/>
        <v>1.5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4"/>
      <c r="AI117" s="54"/>
      <c r="AJ117" s="54"/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6" x14ac:dyDescent="0.3">
      <c r="B118" s="317"/>
      <c r="C118" s="310"/>
      <c r="D118" s="14" t="s">
        <v>48</v>
      </c>
      <c r="E118" s="312"/>
      <c r="F118" s="15">
        <v>3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>
        <v>1.5</v>
      </c>
      <c r="R118" s="16">
        <v>1.5</v>
      </c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6" x14ac:dyDescent="0.3">
      <c r="B119" s="317"/>
      <c r="C119" s="310"/>
      <c r="D119" s="14" t="s">
        <v>49</v>
      </c>
      <c r="E119" s="312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399999999999999" x14ac:dyDescent="0.3">
      <c r="B120" s="317"/>
      <c r="C120" s="310"/>
      <c r="D120" s="14" t="s">
        <v>50</v>
      </c>
      <c r="E120" s="312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2" thickBot="1" x14ac:dyDescent="0.35">
      <c r="B121" s="317"/>
      <c r="C121" s="310"/>
      <c r="D121" s="14" t="s">
        <v>51</v>
      </c>
      <c r="E121" s="313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399999999999999" x14ac:dyDescent="0.3">
      <c r="B122" s="317">
        <v>2</v>
      </c>
      <c r="C122" s="310" t="s">
        <v>78</v>
      </c>
      <c r="D122" s="14" t="s">
        <v>47</v>
      </c>
      <c r="E122" s="321" t="s">
        <v>23</v>
      </c>
      <c r="F122" s="23"/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/>
      <c r="W122" s="23"/>
      <c r="X122" s="23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6" x14ac:dyDescent="0.3">
      <c r="B123" s="317"/>
      <c r="C123" s="310"/>
      <c r="D123" s="14" t="s">
        <v>48</v>
      </c>
      <c r="E123" s="312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6" x14ac:dyDescent="0.3">
      <c r="B124" s="317"/>
      <c r="C124" s="310"/>
      <c r="D124" s="14" t="s">
        <v>49</v>
      </c>
      <c r="E124" s="312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399999999999999" x14ac:dyDescent="0.3">
      <c r="B125" s="317"/>
      <c r="C125" s="310"/>
      <c r="D125" s="14" t="s">
        <v>50</v>
      </c>
      <c r="E125" s="312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2" thickBot="1" x14ac:dyDescent="0.35">
      <c r="B126" s="317"/>
      <c r="C126" s="310"/>
      <c r="D126" s="14" t="s">
        <v>51</v>
      </c>
      <c r="E126" s="322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399999999999999" x14ac:dyDescent="0.3">
      <c r="B127" s="307"/>
      <c r="C127" s="310" t="s">
        <v>52</v>
      </c>
      <c r="D127" s="14" t="s">
        <v>47</v>
      </c>
      <c r="E127" s="311" t="s">
        <v>23</v>
      </c>
      <c r="F127" s="15">
        <v>3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1.5</v>
      </c>
      <c r="U127" s="15">
        <f t="shared" si="32"/>
        <v>1.5</v>
      </c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6" x14ac:dyDescent="0.3">
      <c r="B128" s="308"/>
      <c r="C128" s="294"/>
      <c r="D128" s="14" t="s">
        <v>48</v>
      </c>
      <c r="E128" s="312"/>
      <c r="F128" s="15">
        <v>3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>
        <v>1.5</v>
      </c>
      <c r="U128" s="16">
        <v>1.5</v>
      </c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6" x14ac:dyDescent="0.3">
      <c r="B129" s="308"/>
      <c r="C129" s="294"/>
      <c r="D129" s="14" t="s">
        <v>49</v>
      </c>
      <c r="E129" s="312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399999999999999" x14ac:dyDescent="0.3">
      <c r="B130" s="308"/>
      <c r="C130" s="294"/>
      <c r="D130" s="14" t="s">
        <v>50</v>
      </c>
      <c r="E130" s="312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2" thickBot="1" x14ac:dyDescent="0.35">
      <c r="B131" s="309"/>
      <c r="C131" s="294"/>
      <c r="D131" s="14" t="s">
        <v>51</v>
      </c>
      <c r="E131" s="313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6" x14ac:dyDescent="0.3">
      <c r="B132" s="46"/>
      <c r="C132" s="293" t="s">
        <v>53</v>
      </c>
      <c r="D132" s="22" t="s">
        <v>47</v>
      </c>
      <c r="E132" s="296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6" x14ac:dyDescent="0.3">
      <c r="B133" s="46"/>
      <c r="C133" s="294"/>
      <c r="D133" s="14" t="s">
        <v>48</v>
      </c>
      <c r="E133" s="297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6" x14ac:dyDescent="0.3">
      <c r="B134" s="46"/>
      <c r="C134" s="294"/>
      <c r="D134" s="14" t="s">
        <v>49</v>
      </c>
      <c r="E134" s="297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6" x14ac:dyDescent="0.3">
      <c r="B135" s="46"/>
      <c r="C135" s="294"/>
      <c r="D135" s="14" t="s">
        <v>50</v>
      </c>
      <c r="E135" s="297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2" thickBot="1" x14ac:dyDescent="0.35">
      <c r="B136" s="46"/>
      <c r="C136" s="295"/>
      <c r="D136" s="26" t="s">
        <v>51</v>
      </c>
      <c r="E136" s="298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6" x14ac:dyDescent="0.3">
      <c r="B137" s="46"/>
      <c r="C137" s="299" t="s">
        <v>54</v>
      </c>
      <c r="D137" s="12" t="s">
        <v>47</v>
      </c>
      <c r="E137" s="302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6" x14ac:dyDescent="0.3">
      <c r="B138" s="46"/>
      <c r="C138" s="300"/>
      <c r="D138" s="14" t="s">
        <v>48</v>
      </c>
      <c r="E138" s="303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6" x14ac:dyDescent="0.3">
      <c r="B139" s="46"/>
      <c r="C139" s="300"/>
      <c r="D139" s="14" t="s">
        <v>49</v>
      </c>
      <c r="E139" s="303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6" x14ac:dyDescent="0.3">
      <c r="B140" s="46"/>
      <c r="C140" s="300"/>
      <c r="D140" s="14" t="s">
        <v>50</v>
      </c>
      <c r="E140" s="303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2" thickBot="1" x14ac:dyDescent="0.35">
      <c r="B141" s="46"/>
      <c r="C141" s="301"/>
      <c r="D141" s="18" t="s">
        <v>51</v>
      </c>
      <c r="E141" s="304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399999999999999" x14ac:dyDescent="0.3">
      <c r="B142" s="46"/>
      <c r="C142" s="293" t="s">
        <v>55</v>
      </c>
      <c r="D142" s="22" t="s">
        <v>47</v>
      </c>
      <c r="E142" s="305" t="s">
        <v>23</v>
      </c>
      <c r="F142" s="15">
        <v>3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1.5</v>
      </c>
      <c r="R142" s="15">
        <f t="shared" si="36"/>
        <v>1.5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6" x14ac:dyDescent="0.3">
      <c r="B143" s="46"/>
      <c r="C143" s="294"/>
      <c r="D143" s="14" t="s">
        <v>48</v>
      </c>
      <c r="E143" s="303"/>
      <c r="F143" s="15">
        <v>3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>
        <v>1.5</v>
      </c>
      <c r="R143" s="16">
        <v>1.5</v>
      </c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6" x14ac:dyDescent="0.3">
      <c r="B144" s="46"/>
      <c r="C144" s="294"/>
      <c r="D144" s="14" t="s">
        <v>49</v>
      </c>
      <c r="E144" s="303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399999999999999" x14ac:dyDescent="0.3">
      <c r="B145" s="46"/>
      <c r="C145" s="294"/>
      <c r="D145" s="14" t="s">
        <v>50</v>
      </c>
      <c r="E145" s="303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2" thickBot="1" x14ac:dyDescent="0.35">
      <c r="B146" s="46"/>
      <c r="C146" s="295"/>
      <c r="D146" s="26" t="s">
        <v>51</v>
      </c>
      <c r="E146" s="306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399999999999999" x14ac:dyDescent="0.3">
      <c r="B147" s="46"/>
      <c r="C147" s="272" t="s">
        <v>56</v>
      </c>
      <c r="D147" s="12" t="s">
        <v>47</v>
      </c>
      <c r="E147" s="318" t="s">
        <v>23</v>
      </c>
      <c r="F147" s="15">
        <v>56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10</v>
      </c>
      <c r="S147" s="15">
        <f t="shared" si="38"/>
        <v>10</v>
      </c>
      <c r="T147" s="15">
        <f t="shared" si="38"/>
        <v>10</v>
      </c>
      <c r="U147" s="15">
        <f t="shared" si="38"/>
        <v>10</v>
      </c>
      <c r="V147" s="56">
        <v>16</v>
      </c>
      <c r="W147" s="56"/>
      <c r="X147" s="56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6" x14ac:dyDescent="0.3">
      <c r="B148" s="46"/>
      <c r="C148" s="273"/>
      <c r="D148" s="14" t="s">
        <v>48</v>
      </c>
      <c r="E148" s="319"/>
      <c r="F148" s="15">
        <v>56</v>
      </c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>
        <v>10</v>
      </c>
      <c r="S148" s="16">
        <v>10</v>
      </c>
      <c r="T148" s="16">
        <v>10</v>
      </c>
      <c r="U148" s="16">
        <v>10</v>
      </c>
      <c r="V148" s="16">
        <v>16</v>
      </c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6" x14ac:dyDescent="0.3">
      <c r="B149" s="46"/>
      <c r="C149" s="273"/>
      <c r="D149" s="14" t="s">
        <v>49</v>
      </c>
      <c r="E149" s="319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399999999999999" x14ac:dyDescent="0.3">
      <c r="B150" s="46"/>
      <c r="C150" s="273"/>
      <c r="D150" s="14" t="s">
        <v>50</v>
      </c>
      <c r="E150" s="319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2" thickBot="1" x14ac:dyDescent="0.35">
      <c r="B151" s="46"/>
      <c r="C151" s="274"/>
      <c r="D151" s="18" t="s">
        <v>51</v>
      </c>
      <c r="E151" s="320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6" x14ac:dyDescent="0.3">
      <c r="B152" s="46"/>
      <c r="C152" s="288" t="s">
        <v>57</v>
      </c>
      <c r="D152" s="22" t="s">
        <v>47</v>
      </c>
      <c r="E152" s="275" t="s">
        <v>27</v>
      </c>
      <c r="F152" s="15">
        <v>30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10</v>
      </c>
      <c r="R152" s="15">
        <f t="shared" si="40"/>
        <v>10</v>
      </c>
      <c r="S152" s="15">
        <f t="shared" si="40"/>
        <v>10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/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6" x14ac:dyDescent="0.3">
      <c r="B153" s="46"/>
      <c r="C153" s="288"/>
      <c r="D153" s="22" t="s">
        <v>48</v>
      </c>
      <c r="E153" s="276"/>
      <c r="F153" s="23">
        <v>30</v>
      </c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>
        <v>10</v>
      </c>
      <c r="R153" s="24">
        <v>10</v>
      </c>
      <c r="S153" s="24">
        <v>10</v>
      </c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6" x14ac:dyDescent="0.3">
      <c r="B154" s="46"/>
      <c r="C154" s="288"/>
      <c r="D154" s="22" t="s">
        <v>49</v>
      </c>
      <c r="E154" s="276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6" x14ac:dyDescent="0.3">
      <c r="B155" s="46"/>
      <c r="C155" s="288"/>
      <c r="D155" s="22" t="s">
        <v>50</v>
      </c>
      <c r="E155" s="276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2" thickBot="1" x14ac:dyDescent="0.35">
      <c r="B156" s="46"/>
      <c r="C156" s="289"/>
      <c r="D156" s="26" t="s">
        <v>51</v>
      </c>
      <c r="E156" s="276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399999999999999" x14ac:dyDescent="0.3">
      <c r="B157" s="46"/>
      <c r="C157" s="290" t="s">
        <v>58</v>
      </c>
      <c r="D157" s="12" t="s">
        <v>47</v>
      </c>
      <c r="E157" s="275" t="s">
        <v>26</v>
      </c>
      <c r="F157" s="15"/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6" x14ac:dyDescent="0.3">
      <c r="B158" s="46"/>
      <c r="C158" s="291"/>
      <c r="D158" s="14" t="s">
        <v>48</v>
      </c>
      <c r="E158" s="276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6" x14ac:dyDescent="0.3">
      <c r="B159" s="46"/>
      <c r="C159" s="291"/>
      <c r="D159" s="14" t="s">
        <v>49</v>
      </c>
      <c r="E159" s="276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399999999999999" x14ac:dyDescent="0.3">
      <c r="B160" s="46"/>
      <c r="C160" s="291"/>
      <c r="D160" s="14" t="s">
        <v>50</v>
      </c>
      <c r="E160" s="276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2" thickBot="1" x14ac:dyDescent="0.35">
      <c r="B161" s="46"/>
      <c r="C161" s="292"/>
      <c r="D161" s="18" t="s">
        <v>51</v>
      </c>
      <c r="E161" s="277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6" x14ac:dyDescent="0.3">
      <c r="B162" s="46"/>
      <c r="C162" s="283" t="s">
        <v>59</v>
      </c>
      <c r="D162" s="12" t="s">
        <v>47</v>
      </c>
      <c r="E162" s="275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6" x14ac:dyDescent="0.3">
      <c r="B163" s="46"/>
      <c r="C163" s="284"/>
      <c r="D163" s="14" t="s">
        <v>48</v>
      </c>
      <c r="E163" s="276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6" x14ac:dyDescent="0.3">
      <c r="B164" s="46"/>
      <c r="C164" s="284"/>
      <c r="D164" s="14" t="s">
        <v>49</v>
      </c>
      <c r="E164" s="276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6" x14ac:dyDescent="0.3">
      <c r="B165" s="46"/>
      <c r="C165" s="284"/>
      <c r="D165" s="14" t="s">
        <v>50</v>
      </c>
      <c r="E165" s="276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2" thickBot="1" x14ac:dyDescent="0.35">
      <c r="B166" s="46"/>
      <c r="C166" s="285"/>
      <c r="D166" s="18" t="s">
        <v>51</v>
      </c>
      <c r="E166" s="277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6" x14ac:dyDescent="0.3">
      <c r="B167" s="46"/>
      <c r="C167" s="283" t="s">
        <v>60</v>
      </c>
      <c r="D167" s="12" t="s">
        <v>47</v>
      </c>
      <c r="E167" s="275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6" x14ac:dyDescent="0.3">
      <c r="B168" s="46"/>
      <c r="C168" s="284"/>
      <c r="D168" s="14" t="s">
        <v>48</v>
      </c>
      <c r="E168" s="276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6" x14ac:dyDescent="0.3">
      <c r="B169" s="46"/>
      <c r="C169" s="284"/>
      <c r="D169" s="14" t="s">
        <v>49</v>
      </c>
      <c r="E169" s="276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6" x14ac:dyDescent="0.3">
      <c r="B170" s="46"/>
      <c r="C170" s="284"/>
      <c r="D170" s="14" t="s">
        <v>50</v>
      </c>
      <c r="E170" s="276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2" thickBot="1" x14ac:dyDescent="0.35">
      <c r="B171" s="46"/>
      <c r="C171" s="284"/>
      <c r="D171" s="26" t="s">
        <v>51</v>
      </c>
      <c r="E171" s="276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6" x14ac:dyDescent="0.3">
      <c r="B172" s="46"/>
      <c r="C172" s="283" t="s">
        <v>61</v>
      </c>
      <c r="D172" s="12" t="s">
        <v>47</v>
      </c>
      <c r="E172" s="275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6" x14ac:dyDescent="0.3">
      <c r="B173" s="46"/>
      <c r="C173" s="284"/>
      <c r="D173" s="14" t="s">
        <v>48</v>
      </c>
      <c r="E173" s="276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6" x14ac:dyDescent="0.3">
      <c r="B174" s="46"/>
      <c r="C174" s="284"/>
      <c r="D174" s="14" t="s">
        <v>49</v>
      </c>
      <c r="E174" s="276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6" x14ac:dyDescent="0.3">
      <c r="B175" s="46"/>
      <c r="C175" s="284"/>
      <c r="D175" s="14" t="s">
        <v>50</v>
      </c>
      <c r="E175" s="276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2" thickBot="1" x14ac:dyDescent="0.35">
      <c r="B176" s="46"/>
      <c r="C176" s="285"/>
      <c r="D176" s="33" t="s">
        <v>51</v>
      </c>
      <c r="E176" s="276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6" x14ac:dyDescent="0.3">
      <c r="B177" s="46"/>
      <c r="C177" s="283" t="s">
        <v>62</v>
      </c>
      <c r="D177" s="12" t="s">
        <v>47</v>
      </c>
      <c r="E177" s="275" t="s">
        <v>26</v>
      </c>
      <c r="F177" s="15"/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6" x14ac:dyDescent="0.3">
      <c r="B178" s="46"/>
      <c r="C178" s="284"/>
      <c r="D178" s="14" t="s">
        <v>48</v>
      </c>
      <c r="E178" s="276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6" x14ac:dyDescent="0.3">
      <c r="B179" s="46"/>
      <c r="C179" s="284"/>
      <c r="D179" s="14" t="s">
        <v>49</v>
      </c>
      <c r="E179" s="276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6" x14ac:dyDescent="0.3">
      <c r="B180" s="46"/>
      <c r="C180" s="284"/>
      <c r="D180" s="14" t="s">
        <v>50</v>
      </c>
      <c r="E180" s="276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2" thickBot="1" x14ac:dyDescent="0.35">
      <c r="B181" s="46"/>
      <c r="C181" s="284"/>
      <c r="D181" s="26" t="s">
        <v>51</v>
      </c>
      <c r="E181" s="276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6" x14ac:dyDescent="0.3">
      <c r="B182" s="46"/>
      <c r="C182" s="283" t="s">
        <v>63</v>
      </c>
      <c r="D182" s="12" t="s">
        <v>47</v>
      </c>
      <c r="E182" s="275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6" x14ac:dyDescent="0.3">
      <c r="B183" s="46"/>
      <c r="C183" s="284"/>
      <c r="D183" s="14" t="s">
        <v>48</v>
      </c>
      <c r="E183" s="276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6" x14ac:dyDescent="0.3">
      <c r="B184" s="46"/>
      <c r="C184" s="284"/>
      <c r="D184" s="14" t="s">
        <v>49</v>
      </c>
      <c r="E184" s="276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6" x14ac:dyDescent="0.3">
      <c r="B185" s="46"/>
      <c r="C185" s="284"/>
      <c r="D185" s="14" t="s">
        <v>50</v>
      </c>
      <c r="E185" s="276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2" thickBot="1" x14ac:dyDescent="0.35">
      <c r="B186" s="46"/>
      <c r="C186" s="285"/>
      <c r="D186" s="18" t="s">
        <v>51</v>
      </c>
      <c r="E186" s="277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2" thickBot="1" x14ac:dyDescent="0.35">
      <c r="B187" s="46"/>
      <c r="C187" s="286" t="s">
        <v>64</v>
      </c>
      <c r="D187" s="287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1" x14ac:dyDescent="0.3">
      <c r="B188" s="46"/>
      <c r="C188" s="281" t="s">
        <v>65</v>
      </c>
      <c r="D188" s="22" t="s">
        <v>47</v>
      </c>
      <c r="E188" s="275" t="s">
        <v>26</v>
      </c>
      <c r="F188" s="15"/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6" x14ac:dyDescent="0.3">
      <c r="B189" s="46"/>
      <c r="C189" s="281"/>
      <c r="D189" s="22" t="s">
        <v>48</v>
      </c>
      <c r="E189" s="276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6" x14ac:dyDescent="0.3">
      <c r="B190" s="46"/>
      <c r="C190" s="281"/>
      <c r="D190" s="22" t="s">
        <v>49</v>
      </c>
      <c r="E190" s="276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1" x14ac:dyDescent="0.3">
      <c r="B191" s="46"/>
      <c r="C191" s="281"/>
      <c r="D191" s="22" t="s">
        <v>50</v>
      </c>
      <c r="E191" s="276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24"/>
      <c r="AL191" s="24"/>
      <c r="AM191" s="24"/>
      <c r="AN191" s="24"/>
      <c r="AO191" s="24"/>
      <c r="AP191" s="25"/>
    </row>
    <row r="192" spans="2:42" ht="16.2" thickBot="1" x14ac:dyDescent="0.35">
      <c r="B192" s="46"/>
      <c r="C192" s="282"/>
      <c r="D192" s="26" t="s">
        <v>51</v>
      </c>
      <c r="E192" s="277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1" x14ac:dyDescent="0.3">
      <c r="B193" s="46"/>
      <c r="C193" s="272" t="s">
        <v>66</v>
      </c>
      <c r="D193" s="12" t="s">
        <v>47</v>
      </c>
      <c r="E193" s="275" t="s">
        <v>26</v>
      </c>
      <c r="F193" s="15"/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6" x14ac:dyDescent="0.3">
      <c r="B194" s="46"/>
      <c r="C194" s="273"/>
      <c r="D194" s="14" t="s">
        <v>48</v>
      </c>
      <c r="E194" s="276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6" x14ac:dyDescent="0.3">
      <c r="B195" s="46"/>
      <c r="C195" s="273"/>
      <c r="D195" s="14" t="s">
        <v>49</v>
      </c>
      <c r="E195" s="276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1" x14ac:dyDescent="0.3">
      <c r="B196" s="46"/>
      <c r="C196" s="273"/>
      <c r="D196" s="14" t="s">
        <v>50</v>
      </c>
      <c r="E196" s="276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16"/>
      <c r="AL196" s="16"/>
      <c r="AM196" s="16"/>
      <c r="AN196" s="16"/>
      <c r="AO196" s="16"/>
      <c r="AP196" s="17"/>
    </row>
    <row r="197" spans="2:42" ht="16.2" thickBot="1" x14ac:dyDescent="0.35">
      <c r="B197" s="46"/>
      <c r="C197" s="274"/>
      <c r="D197" s="18" t="s">
        <v>51</v>
      </c>
      <c r="E197" s="277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6" x14ac:dyDescent="0.3">
      <c r="B198" s="46"/>
      <c r="C198" s="281" t="s">
        <v>67</v>
      </c>
      <c r="D198" s="22" t="s">
        <v>47</v>
      </c>
      <c r="E198" s="275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6" x14ac:dyDescent="0.3">
      <c r="B199" s="46"/>
      <c r="C199" s="281"/>
      <c r="D199" s="22" t="s">
        <v>48</v>
      </c>
      <c r="E199" s="276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6" x14ac:dyDescent="0.3">
      <c r="B200" s="46"/>
      <c r="C200" s="281"/>
      <c r="D200" s="22" t="s">
        <v>49</v>
      </c>
      <c r="E200" s="276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6" x14ac:dyDescent="0.3">
      <c r="B201" s="46"/>
      <c r="C201" s="281"/>
      <c r="D201" s="22" t="s">
        <v>50</v>
      </c>
      <c r="E201" s="276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2" thickBot="1" x14ac:dyDescent="0.35">
      <c r="B202" s="46"/>
      <c r="C202" s="282"/>
      <c r="D202" s="26" t="s">
        <v>51</v>
      </c>
      <c r="E202" s="277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6" x14ac:dyDescent="0.3">
      <c r="B203" s="46"/>
      <c r="C203" s="272" t="s">
        <v>68</v>
      </c>
      <c r="D203" s="12" t="s">
        <v>47</v>
      </c>
      <c r="E203" s="275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6" x14ac:dyDescent="0.3">
      <c r="B204" s="46"/>
      <c r="C204" s="273"/>
      <c r="D204" s="14" t="s">
        <v>48</v>
      </c>
      <c r="E204" s="276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6" x14ac:dyDescent="0.3">
      <c r="B205" s="46"/>
      <c r="C205" s="273"/>
      <c r="D205" s="14" t="s">
        <v>49</v>
      </c>
      <c r="E205" s="276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6" x14ac:dyDescent="0.3">
      <c r="B206" s="46"/>
      <c r="C206" s="273"/>
      <c r="D206" s="14" t="s">
        <v>50</v>
      </c>
      <c r="E206" s="276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2" thickBot="1" x14ac:dyDescent="0.35">
      <c r="B207" s="46"/>
      <c r="C207" s="274"/>
      <c r="D207" s="18" t="s">
        <v>51</v>
      </c>
      <c r="E207" s="277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" x14ac:dyDescent="0.35">
      <c r="B208" s="46"/>
      <c r="C208" s="278" t="s">
        <v>69</v>
      </c>
      <c r="D208" s="12" t="s">
        <v>47</v>
      </c>
      <c r="E208" s="275" t="s">
        <v>26</v>
      </c>
      <c r="F208" s="15"/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6" x14ac:dyDescent="0.3">
      <c r="B209" s="46"/>
      <c r="C209" s="279"/>
      <c r="D209" s="26" t="s">
        <v>48</v>
      </c>
      <c r="E209" s="276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6" x14ac:dyDescent="0.3">
      <c r="B210" s="46"/>
      <c r="C210" s="279"/>
      <c r="D210" s="26" t="s">
        <v>49</v>
      </c>
      <c r="E210" s="276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" x14ac:dyDescent="0.35">
      <c r="B211" s="46"/>
      <c r="C211" s="279"/>
      <c r="D211" s="26" t="s">
        <v>50</v>
      </c>
      <c r="E211" s="276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2" thickBot="1" x14ac:dyDescent="0.35">
      <c r="B212" s="46"/>
      <c r="C212" s="280"/>
      <c r="D212" s="18" t="s">
        <v>51</v>
      </c>
      <c r="E212" s="277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7.399999999999999" x14ac:dyDescent="0.3">
      <c r="B215" s="1"/>
      <c r="C215" s="323" t="s">
        <v>505</v>
      </c>
      <c r="D215" s="324"/>
      <c r="E215" s="324"/>
      <c r="F215" s="324"/>
      <c r="G215" s="324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  <c r="T215" s="324"/>
      <c r="U215" s="324"/>
      <c r="V215" s="324"/>
      <c r="W215" s="324"/>
      <c r="X215" s="324"/>
      <c r="Y215" s="324"/>
      <c r="Z215" s="324"/>
      <c r="AA215" s="324"/>
      <c r="AB215" s="324"/>
      <c r="AC215" s="324"/>
      <c r="AD215" s="324"/>
      <c r="AE215" s="324"/>
      <c r="AF215" s="324"/>
      <c r="AG215" s="324"/>
      <c r="AH215" s="324"/>
      <c r="AI215" s="324"/>
      <c r="AJ215" s="324"/>
      <c r="AK215" s="324"/>
      <c r="AL215" s="324"/>
      <c r="AM215" s="324"/>
      <c r="AN215" s="324"/>
      <c r="AO215" s="324"/>
      <c r="AP215" s="324"/>
    </row>
    <row r="216" spans="2:42" ht="15.6" x14ac:dyDescent="0.3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2" thickBot="1" x14ac:dyDescent="0.35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5">
      <c r="B218" s="325" t="s">
        <v>70</v>
      </c>
      <c r="C218" s="328" t="s">
        <v>85</v>
      </c>
      <c r="D218" s="328"/>
      <c r="E218" s="329" t="s">
        <v>29</v>
      </c>
      <c r="F218" s="332" t="s">
        <v>30</v>
      </c>
      <c r="G218" s="335" t="s">
        <v>123</v>
      </c>
      <c r="H218" s="336"/>
      <c r="I218" s="336"/>
      <c r="J218" s="336"/>
      <c r="K218" s="336"/>
      <c r="L218" s="336"/>
      <c r="M218" s="336"/>
      <c r="N218" s="336"/>
      <c r="O218" s="336"/>
      <c r="P218" s="336"/>
      <c r="Q218" s="336"/>
      <c r="R218" s="336"/>
      <c r="S218" s="336"/>
      <c r="T218" s="336"/>
      <c r="U218" s="336"/>
      <c r="V218" s="336"/>
      <c r="W218" s="336"/>
      <c r="X218" s="336"/>
      <c r="Y218" s="336"/>
      <c r="Z218" s="336"/>
      <c r="AA218" s="336"/>
      <c r="AB218" s="336"/>
      <c r="AC218" s="336"/>
      <c r="AD218" s="336"/>
      <c r="AE218" s="336"/>
      <c r="AF218" s="336"/>
      <c r="AG218" s="336"/>
      <c r="AH218" s="336"/>
      <c r="AI218" s="336"/>
      <c r="AJ218" s="336"/>
      <c r="AK218" s="336"/>
      <c r="AL218" s="336"/>
      <c r="AM218" s="336"/>
      <c r="AN218" s="336"/>
      <c r="AO218" s="336"/>
      <c r="AP218" s="337"/>
    </row>
    <row r="219" spans="2:42" ht="17.399999999999999" x14ac:dyDescent="0.3">
      <c r="B219" s="326"/>
      <c r="C219" s="328"/>
      <c r="D219" s="328"/>
      <c r="E219" s="330"/>
      <c r="F219" s="333"/>
      <c r="G219" s="338" t="s">
        <v>31</v>
      </c>
      <c r="H219" s="339"/>
      <c r="I219" s="339"/>
      <c r="J219" s="339" t="s">
        <v>32</v>
      </c>
      <c r="K219" s="339"/>
      <c r="L219" s="339"/>
      <c r="M219" s="339" t="s">
        <v>33</v>
      </c>
      <c r="N219" s="339"/>
      <c r="O219" s="339"/>
      <c r="P219" s="339" t="s">
        <v>34</v>
      </c>
      <c r="Q219" s="339"/>
      <c r="R219" s="339"/>
      <c r="S219" s="339" t="s">
        <v>35</v>
      </c>
      <c r="T219" s="339"/>
      <c r="U219" s="339"/>
      <c r="V219" s="339" t="s">
        <v>36</v>
      </c>
      <c r="W219" s="339"/>
      <c r="X219" s="339"/>
      <c r="Y219" s="339" t="s">
        <v>37</v>
      </c>
      <c r="Z219" s="339"/>
      <c r="AA219" s="339"/>
      <c r="AB219" s="339" t="s">
        <v>38</v>
      </c>
      <c r="AC219" s="339"/>
      <c r="AD219" s="339"/>
      <c r="AE219" s="339" t="s">
        <v>39</v>
      </c>
      <c r="AF219" s="339"/>
      <c r="AG219" s="339"/>
      <c r="AH219" s="339" t="s">
        <v>40</v>
      </c>
      <c r="AI219" s="339"/>
      <c r="AJ219" s="339"/>
      <c r="AK219" s="339" t="s">
        <v>41</v>
      </c>
      <c r="AL219" s="339"/>
      <c r="AM219" s="339"/>
      <c r="AN219" s="339" t="s">
        <v>42</v>
      </c>
      <c r="AO219" s="339"/>
      <c r="AP219" s="340"/>
    </row>
    <row r="220" spans="2:42" ht="31.8" thickBot="1" x14ac:dyDescent="0.35">
      <c r="B220" s="326"/>
      <c r="C220" s="328"/>
      <c r="D220" s="328"/>
      <c r="E220" s="331"/>
      <c r="F220" s="334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2" thickBot="1" x14ac:dyDescent="0.35">
      <c r="B221" s="327"/>
      <c r="C221" s="328">
        <v>1</v>
      </c>
      <c r="D221" s="328"/>
      <c r="E221" s="50">
        <v>2</v>
      </c>
      <c r="F221" s="51">
        <v>3</v>
      </c>
      <c r="G221" s="314">
        <v>4</v>
      </c>
      <c r="H221" s="314"/>
      <c r="I221" s="314"/>
      <c r="J221" s="314">
        <v>5</v>
      </c>
      <c r="K221" s="314"/>
      <c r="L221" s="314"/>
      <c r="M221" s="314">
        <v>6</v>
      </c>
      <c r="N221" s="314"/>
      <c r="O221" s="314"/>
      <c r="P221" s="314">
        <v>7</v>
      </c>
      <c r="Q221" s="314"/>
      <c r="R221" s="314"/>
      <c r="S221" s="314">
        <v>8</v>
      </c>
      <c r="T221" s="314"/>
      <c r="U221" s="314"/>
      <c r="V221" s="314">
        <v>9</v>
      </c>
      <c r="W221" s="314"/>
      <c r="X221" s="314"/>
      <c r="Y221" s="314">
        <v>10</v>
      </c>
      <c r="Z221" s="314"/>
      <c r="AA221" s="314"/>
      <c r="AB221" s="314">
        <v>11</v>
      </c>
      <c r="AC221" s="314"/>
      <c r="AD221" s="314"/>
      <c r="AE221" s="314">
        <v>12</v>
      </c>
      <c r="AF221" s="314"/>
      <c r="AG221" s="314"/>
      <c r="AH221" s="314">
        <v>13</v>
      </c>
      <c r="AI221" s="314"/>
      <c r="AJ221" s="314"/>
      <c r="AK221" s="314">
        <v>14</v>
      </c>
      <c r="AL221" s="314"/>
      <c r="AM221" s="314"/>
      <c r="AN221" s="314">
        <v>15</v>
      </c>
      <c r="AO221" s="314"/>
      <c r="AP221" s="315"/>
    </row>
    <row r="222" spans="2:42" ht="16.2" thickBot="1" x14ac:dyDescent="0.35">
      <c r="B222" s="46"/>
      <c r="C222" s="316" t="s">
        <v>46</v>
      </c>
      <c r="D222" s="316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399999999999999" x14ac:dyDescent="0.3">
      <c r="B223" s="317">
        <v>1</v>
      </c>
      <c r="C223" s="310" t="s">
        <v>77</v>
      </c>
      <c r="D223" s="14" t="s">
        <v>47</v>
      </c>
      <c r="E223" s="311" t="s">
        <v>23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1.5</v>
      </c>
      <c r="R223" s="13">
        <f t="shared" si="59"/>
        <v>1.5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4"/>
      <c r="AI223" s="54"/>
      <c r="AJ223" s="54"/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6" x14ac:dyDescent="0.3">
      <c r="B224" s="317"/>
      <c r="C224" s="310"/>
      <c r="D224" s="14" t="s">
        <v>48</v>
      </c>
      <c r="E224" s="312"/>
      <c r="F224" s="15">
        <v>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>
        <v>1.5</v>
      </c>
      <c r="R224" s="16">
        <v>1.5</v>
      </c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6" x14ac:dyDescent="0.3">
      <c r="B225" s="317"/>
      <c r="C225" s="310"/>
      <c r="D225" s="14" t="s">
        <v>49</v>
      </c>
      <c r="E225" s="312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399999999999999" x14ac:dyDescent="0.3">
      <c r="B226" s="317"/>
      <c r="C226" s="310"/>
      <c r="D226" s="14" t="s">
        <v>50</v>
      </c>
      <c r="E226" s="312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2" thickBot="1" x14ac:dyDescent="0.35">
      <c r="B227" s="317"/>
      <c r="C227" s="310"/>
      <c r="D227" s="14" t="s">
        <v>51</v>
      </c>
      <c r="E227" s="313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399999999999999" x14ac:dyDescent="0.3">
      <c r="B228" s="317">
        <v>2</v>
      </c>
      <c r="C228" s="310" t="s">
        <v>78</v>
      </c>
      <c r="D228" s="14" t="s">
        <v>47</v>
      </c>
      <c r="E228" s="321" t="s">
        <v>23</v>
      </c>
      <c r="F228" s="23"/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/>
      <c r="W228" s="23"/>
      <c r="X228" s="23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6" x14ac:dyDescent="0.3">
      <c r="B229" s="317"/>
      <c r="C229" s="310"/>
      <c r="D229" s="14" t="s">
        <v>48</v>
      </c>
      <c r="E229" s="312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6" x14ac:dyDescent="0.3">
      <c r="B230" s="317"/>
      <c r="C230" s="310"/>
      <c r="D230" s="14" t="s">
        <v>49</v>
      </c>
      <c r="E230" s="312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399999999999999" x14ac:dyDescent="0.3">
      <c r="B231" s="317"/>
      <c r="C231" s="310"/>
      <c r="D231" s="14" t="s">
        <v>50</v>
      </c>
      <c r="E231" s="312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2" thickBot="1" x14ac:dyDescent="0.35">
      <c r="B232" s="317"/>
      <c r="C232" s="310"/>
      <c r="D232" s="14" t="s">
        <v>51</v>
      </c>
      <c r="E232" s="322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399999999999999" x14ac:dyDescent="0.3">
      <c r="B233" s="307"/>
      <c r="C233" s="310" t="s">
        <v>52</v>
      </c>
      <c r="D233" s="14" t="s">
        <v>47</v>
      </c>
      <c r="E233" s="311" t="s">
        <v>23</v>
      </c>
      <c r="F233" s="15">
        <v>3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1.5</v>
      </c>
      <c r="T233" s="15">
        <f t="shared" si="63"/>
        <v>1.5</v>
      </c>
      <c r="U233" s="15">
        <f t="shared" si="63"/>
        <v>0</v>
      </c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6" x14ac:dyDescent="0.3">
      <c r="B234" s="308"/>
      <c r="C234" s="294"/>
      <c r="D234" s="14" t="s">
        <v>48</v>
      </c>
      <c r="E234" s="312"/>
      <c r="F234" s="15">
        <v>3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>
        <v>1.5</v>
      </c>
      <c r="T234" s="16">
        <v>1.5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6" x14ac:dyDescent="0.3">
      <c r="B235" s="308"/>
      <c r="C235" s="294"/>
      <c r="D235" s="14" t="s">
        <v>49</v>
      </c>
      <c r="E235" s="312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399999999999999" x14ac:dyDescent="0.3">
      <c r="B236" s="308"/>
      <c r="C236" s="294"/>
      <c r="D236" s="14" t="s">
        <v>50</v>
      </c>
      <c r="E236" s="312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2" thickBot="1" x14ac:dyDescent="0.35">
      <c r="B237" s="309"/>
      <c r="C237" s="294"/>
      <c r="D237" s="14" t="s">
        <v>51</v>
      </c>
      <c r="E237" s="313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6" x14ac:dyDescent="0.3">
      <c r="B238" s="46"/>
      <c r="C238" s="293" t="s">
        <v>53</v>
      </c>
      <c r="D238" s="22" t="s">
        <v>47</v>
      </c>
      <c r="E238" s="296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6" x14ac:dyDescent="0.3">
      <c r="B239" s="46"/>
      <c r="C239" s="294"/>
      <c r="D239" s="14" t="s">
        <v>48</v>
      </c>
      <c r="E239" s="297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6" x14ac:dyDescent="0.3">
      <c r="B240" s="46"/>
      <c r="C240" s="294"/>
      <c r="D240" s="14" t="s">
        <v>49</v>
      </c>
      <c r="E240" s="297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6" x14ac:dyDescent="0.3">
      <c r="B241" s="46"/>
      <c r="C241" s="294"/>
      <c r="D241" s="14" t="s">
        <v>50</v>
      </c>
      <c r="E241" s="297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2" thickBot="1" x14ac:dyDescent="0.35">
      <c r="B242" s="46"/>
      <c r="C242" s="295"/>
      <c r="D242" s="26" t="s">
        <v>51</v>
      </c>
      <c r="E242" s="298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6" x14ac:dyDescent="0.3">
      <c r="B243" s="46"/>
      <c r="C243" s="299" t="s">
        <v>54</v>
      </c>
      <c r="D243" s="12" t="s">
        <v>47</v>
      </c>
      <c r="E243" s="302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6" x14ac:dyDescent="0.3">
      <c r="B244" s="46"/>
      <c r="C244" s="300"/>
      <c r="D244" s="14" t="s">
        <v>48</v>
      </c>
      <c r="E244" s="303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6" x14ac:dyDescent="0.3">
      <c r="B245" s="46"/>
      <c r="C245" s="300"/>
      <c r="D245" s="14" t="s">
        <v>49</v>
      </c>
      <c r="E245" s="303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6" x14ac:dyDescent="0.3">
      <c r="B246" s="46"/>
      <c r="C246" s="300"/>
      <c r="D246" s="14" t="s">
        <v>50</v>
      </c>
      <c r="E246" s="303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2" thickBot="1" x14ac:dyDescent="0.35">
      <c r="B247" s="46"/>
      <c r="C247" s="301"/>
      <c r="D247" s="18" t="s">
        <v>51</v>
      </c>
      <c r="E247" s="304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399999999999999" x14ac:dyDescent="0.3">
      <c r="B248" s="46"/>
      <c r="C248" s="293" t="s">
        <v>55</v>
      </c>
      <c r="D248" s="22" t="s">
        <v>47</v>
      </c>
      <c r="E248" s="305" t="s">
        <v>23</v>
      </c>
      <c r="F248" s="15">
        <v>3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1.5</v>
      </c>
      <c r="Q248" s="15">
        <f t="shared" si="67"/>
        <v>1.5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6" x14ac:dyDescent="0.3">
      <c r="B249" s="46"/>
      <c r="C249" s="294"/>
      <c r="D249" s="14" t="s">
        <v>48</v>
      </c>
      <c r="E249" s="303"/>
      <c r="F249" s="15">
        <v>3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>
        <v>1.5</v>
      </c>
      <c r="Q249" s="16">
        <v>1.5</v>
      </c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6" x14ac:dyDescent="0.3">
      <c r="B250" s="46"/>
      <c r="C250" s="294"/>
      <c r="D250" s="14" t="s">
        <v>49</v>
      </c>
      <c r="E250" s="303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399999999999999" x14ac:dyDescent="0.3">
      <c r="B251" s="46"/>
      <c r="C251" s="294"/>
      <c r="D251" s="14" t="s">
        <v>50</v>
      </c>
      <c r="E251" s="303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2" thickBot="1" x14ac:dyDescent="0.35">
      <c r="B252" s="46"/>
      <c r="C252" s="295"/>
      <c r="D252" s="26" t="s">
        <v>51</v>
      </c>
      <c r="E252" s="306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399999999999999" x14ac:dyDescent="0.3">
      <c r="B253" s="46"/>
      <c r="C253" s="272" t="s">
        <v>56</v>
      </c>
      <c r="D253" s="12" t="s">
        <v>47</v>
      </c>
      <c r="E253" s="318" t="s">
        <v>23</v>
      </c>
      <c r="F253" s="15">
        <v>56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10</v>
      </c>
      <c r="Q253" s="15">
        <f t="shared" si="69"/>
        <v>10</v>
      </c>
      <c r="R253" s="15">
        <f t="shared" si="69"/>
        <v>10</v>
      </c>
      <c r="S253" s="15">
        <f t="shared" si="69"/>
        <v>10</v>
      </c>
      <c r="T253" s="15">
        <f t="shared" si="69"/>
        <v>16</v>
      </c>
      <c r="U253" s="15">
        <f t="shared" si="69"/>
        <v>0</v>
      </c>
      <c r="V253" s="56"/>
      <c r="W253" s="56"/>
      <c r="X253" s="56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6" x14ac:dyDescent="0.3">
      <c r="B254" s="46"/>
      <c r="C254" s="273"/>
      <c r="D254" s="14" t="s">
        <v>48</v>
      </c>
      <c r="E254" s="319"/>
      <c r="F254" s="15">
        <v>56</v>
      </c>
      <c r="G254" s="16"/>
      <c r="H254" s="16"/>
      <c r="I254" s="16"/>
      <c r="J254" s="16"/>
      <c r="K254" s="16"/>
      <c r="L254" s="16"/>
      <c r="M254" s="16"/>
      <c r="N254" s="16"/>
      <c r="O254" s="16"/>
      <c r="P254" s="16">
        <v>10</v>
      </c>
      <c r="Q254" s="16">
        <v>10</v>
      </c>
      <c r="R254" s="16">
        <v>10</v>
      </c>
      <c r="S254" s="16">
        <v>10</v>
      </c>
      <c r="T254" s="16">
        <v>16</v>
      </c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6" x14ac:dyDescent="0.3">
      <c r="B255" s="46"/>
      <c r="C255" s="273"/>
      <c r="D255" s="14" t="s">
        <v>49</v>
      </c>
      <c r="E255" s="319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399999999999999" x14ac:dyDescent="0.3">
      <c r="B256" s="46"/>
      <c r="C256" s="273"/>
      <c r="D256" s="14" t="s">
        <v>50</v>
      </c>
      <c r="E256" s="319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2" thickBot="1" x14ac:dyDescent="0.35">
      <c r="B257" s="46"/>
      <c r="C257" s="274"/>
      <c r="D257" s="18" t="s">
        <v>51</v>
      </c>
      <c r="E257" s="320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6" x14ac:dyDescent="0.3">
      <c r="B258" s="46"/>
      <c r="C258" s="288" t="s">
        <v>57</v>
      </c>
      <c r="D258" s="22" t="s">
        <v>47</v>
      </c>
      <c r="E258" s="275" t="s">
        <v>27</v>
      </c>
      <c r="F258" s="15">
        <v>30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10</v>
      </c>
      <c r="R258" s="15">
        <f t="shared" si="71"/>
        <v>10</v>
      </c>
      <c r="S258" s="15">
        <f t="shared" si="71"/>
        <v>10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/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6" x14ac:dyDescent="0.3">
      <c r="B259" s="46"/>
      <c r="C259" s="288"/>
      <c r="D259" s="22" t="s">
        <v>48</v>
      </c>
      <c r="E259" s="276"/>
      <c r="F259" s="23">
        <v>30</v>
      </c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>
        <v>10</v>
      </c>
      <c r="R259" s="24">
        <v>10</v>
      </c>
      <c r="S259" s="24">
        <v>10</v>
      </c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6" x14ac:dyDescent="0.3">
      <c r="B260" s="46"/>
      <c r="C260" s="288"/>
      <c r="D260" s="22" t="s">
        <v>49</v>
      </c>
      <c r="E260" s="276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6" x14ac:dyDescent="0.3">
      <c r="B261" s="46"/>
      <c r="C261" s="288"/>
      <c r="D261" s="22" t="s">
        <v>50</v>
      </c>
      <c r="E261" s="276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2" thickBot="1" x14ac:dyDescent="0.35">
      <c r="B262" s="46"/>
      <c r="C262" s="289"/>
      <c r="D262" s="26" t="s">
        <v>51</v>
      </c>
      <c r="E262" s="276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399999999999999" x14ac:dyDescent="0.3">
      <c r="B263" s="46"/>
      <c r="C263" s="290" t="s">
        <v>58</v>
      </c>
      <c r="D263" s="12" t="s">
        <v>47</v>
      </c>
      <c r="E263" s="275" t="s">
        <v>26</v>
      </c>
      <c r="F263" s="15"/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6" x14ac:dyDescent="0.3">
      <c r="B264" s="46"/>
      <c r="C264" s="291"/>
      <c r="D264" s="14" t="s">
        <v>48</v>
      </c>
      <c r="E264" s="276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6" x14ac:dyDescent="0.3">
      <c r="B265" s="46"/>
      <c r="C265" s="291"/>
      <c r="D265" s="14" t="s">
        <v>49</v>
      </c>
      <c r="E265" s="276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399999999999999" x14ac:dyDescent="0.3">
      <c r="B266" s="46"/>
      <c r="C266" s="291"/>
      <c r="D266" s="14" t="s">
        <v>50</v>
      </c>
      <c r="E266" s="276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16"/>
      <c r="AL266" s="16"/>
      <c r="AM266" s="16"/>
      <c r="AN266" s="16"/>
      <c r="AO266" s="16"/>
      <c r="AP266" s="17"/>
    </row>
    <row r="267" spans="2:42" ht="16.2" thickBot="1" x14ac:dyDescent="0.35">
      <c r="B267" s="46"/>
      <c r="C267" s="292"/>
      <c r="D267" s="18" t="s">
        <v>51</v>
      </c>
      <c r="E267" s="277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6" x14ac:dyDescent="0.3">
      <c r="B268" s="46"/>
      <c r="C268" s="283" t="s">
        <v>59</v>
      </c>
      <c r="D268" s="12" t="s">
        <v>47</v>
      </c>
      <c r="E268" s="275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6" x14ac:dyDescent="0.3">
      <c r="B269" s="46"/>
      <c r="C269" s="284"/>
      <c r="D269" s="14" t="s">
        <v>48</v>
      </c>
      <c r="E269" s="276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6" x14ac:dyDescent="0.3">
      <c r="B270" s="46"/>
      <c r="C270" s="284"/>
      <c r="D270" s="14" t="s">
        <v>49</v>
      </c>
      <c r="E270" s="276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6" x14ac:dyDescent="0.3">
      <c r="B271" s="46"/>
      <c r="C271" s="284"/>
      <c r="D271" s="14" t="s">
        <v>50</v>
      </c>
      <c r="E271" s="276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2" thickBot="1" x14ac:dyDescent="0.35">
      <c r="B272" s="46"/>
      <c r="C272" s="285"/>
      <c r="D272" s="18" t="s">
        <v>51</v>
      </c>
      <c r="E272" s="277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6" x14ac:dyDescent="0.3">
      <c r="B273" s="46"/>
      <c r="C273" s="283" t="s">
        <v>60</v>
      </c>
      <c r="D273" s="12" t="s">
        <v>47</v>
      </c>
      <c r="E273" s="275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6" x14ac:dyDescent="0.3">
      <c r="B274" s="46"/>
      <c r="C274" s="284"/>
      <c r="D274" s="14" t="s">
        <v>48</v>
      </c>
      <c r="E274" s="276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6" x14ac:dyDescent="0.3">
      <c r="B275" s="46"/>
      <c r="C275" s="284"/>
      <c r="D275" s="14" t="s">
        <v>49</v>
      </c>
      <c r="E275" s="276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6" x14ac:dyDescent="0.3">
      <c r="B276" s="46"/>
      <c r="C276" s="284"/>
      <c r="D276" s="14" t="s">
        <v>50</v>
      </c>
      <c r="E276" s="276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2" thickBot="1" x14ac:dyDescent="0.35">
      <c r="B277" s="46"/>
      <c r="C277" s="284"/>
      <c r="D277" s="26" t="s">
        <v>51</v>
      </c>
      <c r="E277" s="276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6" x14ac:dyDescent="0.3">
      <c r="B278" s="46"/>
      <c r="C278" s="283" t="s">
        <v>61</v>
      </c>
      <c r="D278" s="12" t="s">
        <v>47</v>
      </c>
      <c r="E278" s="275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6" x14ac:dyDescent="0.3">
      <c r="B279" s="46"/>
      <c r="C279" s="284"/>
      <c r="D279" s="14" t="s">
        <v>48</v>
      </c>
      <c r="E279" s="276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6" x14ac:dyDescent="0.3">
      <c r="B280" s="46"/>
      <c r="C280" s="284"/>
      <c r="D280" s="14" t="s">
        <v>49</v>
      </c>
      <c r="E280" s="276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6" x14ac:dyDescent="0.3">
      <c r="B281" s="46"/>
      <c r="C281" s="284"/>
      <c r="D281" s="14" t="s">
        <v>50</v>
      </c>
      <c r="E281" s="276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2" thickBot="1" x14ac:dyDescent="0.35">
      <c r="B282" s="46"/>
      <c r="C282" s="285"/>
      <c r="D282" s="33" t="s">
        <v>51</v>
      </c>
      <c r="E282" s="276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6" x14ac:dyDescent="0.3">
      <c r="B283" s="46"/>
      <c r="C283" s="283" t="s">
        <v>62</v>
      </c>
      <c r="D283" s="12" t="s">
        <v>47</v>
      </c>
      <c r="E283" s="275" t="s">
        <v>26</v>
      </c>
      <c r="F283" s="15"/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6" x14ac:dyDescent="0.3">
      <c r="B284" s="46"/>
      <c r="C284" s="284"/>
      <c r="D284" s="14" t="s">
        <v>48</v>
      </c>
      <c r="E284" s="276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6" x14ac:dyDescent="0.3">
      <c r="B285" s="46"/>
      <c r="C285" s="284"/>
      <c r="D285" s="14" t="s">
        <v>49</v>
      </c>
      <c r="E285" s="276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6" x14ac:dyDescent="0.3">
      <c r="B286" s="46"/>
      <c r="C286" s="284"/>
      <c r="D286" s="14" t="s">
        <v>50</v>
      </c>
      <c r="E286" s="276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2" thickBot="1" x14ac:dyDescent="0.35">
      <c r="B287" s="46"/>
      <c r="C287" s="284"/>
      <c r="D287" s="26" t="s">
        <v>51</v>
      </c>
      <c r="E287" s="276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6" x14ac:dyDescent="0.3">
      <c r="B288" s="46"/>
      <c r="C288" s="283" t="s">
        <v>63</v>
      </c>
      <c r="D288" s="12" t="s">
        <v>47</v>
      </c>
      <c r="E288" s="275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6" x14ac:dyDescent="0.3">
      <c r="B289" s="46"/>
      <c r="C289" s="284"/>
      <c r="D289" s="14" t="s">
        <v>48</v>
      </c>
      <c r="E289" s="276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6" x14ac:dyDescent="0.3">
      <c r="B290" s="46"/>
      <c r="C290" s="284"/>
      <c r="D290" s="14" t="s">
        <v>49</v>
      </c>
      <c r="E290" s="276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6" x14ac:dyDescent="0.3">
      <c r="B291" s="46"/>
      <c r="C291" s="284"/>
      <c r="D291" s="14" t="s">
        <v>50</v>
      </c>
      <c r="E291" s="276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2" thickBot="1" x14ac:dyDescent="0.35">
      <c r="B292" s="46"/>
      <c r="C292" s="285"/>
      <c r="D292" s="18" t="s">
        <v>51</v>
      </c>
      <c r="E292" s="277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2" thickBot="1" x14ac:dyDescent="0.35">
      <c r="B293" s="46"/>
      <c r="C293" s="286" t="s">
        <v>64</v>
      </c>
      <c r="D293" s="287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1" x14ac:dyDescent="0.3">
      <c r="B294" s="46"/>
      <c r="C294" s="281" t="s">
        <v>65</v>
      </c>
      <c r="D294" s="22" t="s">
        <v>47</v>
      </c>
      <c r="E294" s="275" t="s">
        <v>26</v>
      </c>
      <c r="F294" s="15"/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6" x14ac:dyDescent="0.3">
      <c r="B295" s="46"/>
      <c r="C295" s="281"/>
      <c r="D295" s="22" t="s">
        <v>48</v>
      </c>
      <c r="E295" s="276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6" x14ac:dyDescent="0.3">
      <c r="B296" s="46"/>
      <c r="C296" s="281"/>
      <c r="D296" s="22" t="s">
        <v>49</v>
      </c>
      <c r="E296" s="276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1" x14ac:dyDescent="0.3">
      <c r="B297" s="46"/>
      <c r="C297" s="281"/>
      <c r="D297" s="22" t="s">
        <v>50</v>
      </c>
      <c r="E297" s="276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24"/>
      <c r="AL297" s="24"/>
      <c r="AM297" s="24"/>
      <c r="AN297" s="24"/>
      <c r="AO297" s="24"/>
      <c r="AP297" s="25"/>
    </row>
    <row r="298" spans="2:42" ht="16.2" thickBot="1" x14ac:dyDescent="0.35">
      <c r="B298" s="46"/>
      <c r="C298" s="282"/>
      <c r="D298" s="26" t="s">
        <v>51</v>
      </c>
      <c r="E298" s="277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1" x14ac:dyDescent="0.3">
      <c r="B299" s="46"/>
      <c r="C299" s="272" t="s">
        <v>66</v>
      </c>
      <c r="D299" s="12" t="s">
        <v>47</v>
      </c>
      <c r="E299" s="275" t="s">
        <v>26</v>
      </c>
      <c r="F299" s="15"/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6" x14ac:dyDescent="0.3">
      <c r="B300" s="46"/>
      <c r="C300" s="273"/>
      <c r="D300" s="14" t="s">
        <v>48</v>
      </c>
      <c r="E300" s="276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6" x14ac:dyDescent="0.3">
      <c r="B301" s="46"/>
      <c r="C301" s="273"/>
      <c r="D301" s="14" t="s">
        <v>49</v>
      </c>
      <c r="E301" s="276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1" x14ac:dyDescent="0.3">
      <c r="B302" s="46"/>
      <c r="C302" s="273"/>
      <c r="D302" s="14" t="s">
        <v>50</v>
      </c>
      <c r="E302" s="276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16"/>
      <c r="AL302" s="16"/>
      <c r="AM302" s="16"/>
      <c r="AN302" s="16"/>
      <c r="AO302" s="16"/>
      <c r="AP302" s="17"/>
    </row>
    <row r="303" spans="2:42" ht="16.2" thickBot="1" x14ac:dyDescent="0.35">
      <c r="B303" s="46"/>
      <c r="C303" s="274"/>
      <c r="D303" s="18" t="s">
        <v>51</v>
      </c>
      <c r="E303" s="277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6" x14ac:dyDescent="0.3">
      <c r="B304" s="46"/>
      <c r="C304" s="281" t="s">
        <v>67</v>
      </c>
      <c r="D304" s="22" t="s">
        <v>47</v>
      </c>
      <c r="E304" s="275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6" x14ac:dyDescent="0.3">
      <c r="B305" s="46"/>
      <c r="C305" s="281"/>
      <c r="D305" s="22" t="s">
        <v>48</v>
      </c>
      <c r="E305" s="276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6" x14ac:dyDescent="0.3">
      <c r="B306" s="46"/>
      <c r="C306" s="281"/>
      <c r="D306" s="22" t="s">
        <v>49</v>
      </c>
      <c r="E306" s="276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6" x14ac:dyDescent="0.3">
      <c r="B307" s="46"/>
      <c r="C307" s="281"/>
      <c r="D307" s="22" t="s">
        <v>50</v>
      </c>
      <c r="E307" s="276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2" thickBot="1" x14ac:dyDescent="0.35">
      <c r="B308" s="46"/>
      <c r="C308" s="282"/>
      <c r="D308" s="26" t="s">
        <v>51</v>
      </c>
      <c r="E308" s="277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6" x14ac:dyDescent="0.3">
      <c r="B309" s="46"/>
      <c r="C309" s="272" t="s">
        <v>68</v>
      </c>
      <c r="D309" s="12" t="s">
        <v>47</v>
      </c>
      <c r="E309" s="275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6" x14ac:dyDescent="0.3">
      <c r="B310" s="46"/>
      <c r="C310" s="273"/>
      <c r="D310" s="14" t="s">
        <v>48</v>
      </c>
      <c r="E310" s="276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6" x14ac:dyDescent="0.3">
      <c r="B311" s="46"/>
      <c r="C311" s="273"/>
      <c r="D311" s="14" t="s">
        <v>49</v>
      </c>
      <c r="E311" s="276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6" x14ac:dyDescent="0.3">
      <c r="B312" s="46"/>
      <c r="C312" s="273"/>
      <c r="D312" s="14" t="s">
        <v>50</v>
      </c>
      <c r="E312" s="276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2" thickBot="1" x14ac:dyDescent="0.35">
      <c r="B313" s="46"/>
      <c r="C313" s="274"/>
      <c r="D313" s="18" t="s">
        <v>51</v>
      </c>
      <c r="E313" s="277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" x14ac:dyDescent="0.35">
      <c r="B314" s="46"/>
      <c r="C314" s="278" t="s">
        <v>69</v>
      </c>
      <c r="D314" s="12" t="s">
        <v>47</v>
      </c>
      <c r="E314" s="275" t="s">
        <v>26</v>
      </c>
      <c r="F314" s="15"/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6" x14ac:dyDescent="0.3">
      <c r="B315" s="46"/>
      <c r="C315" s="279"/>
      <c r="D315" s="26" t="s">
        <v>48</v>
      </c>
      <c r="E315" s="276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6" x14ac:dyDescent="0.3">
      <c r="B316" s="46"/>
      <c r="C316" s="279"/>
      <c r="D316" s="26" t="s">
        <v>49</v>
      </c>
      <c r="E316" s="276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" x14ac:dyDescent="0.35">
      <c r="B317" s="46"/>
      <c r="C317" s="279"/>
      <c r="D317" s="26" t="s">
        <v>50</v>
      </c>
      <c r="E317" s="276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2" thickBot="1" x14ac:dyDescent="0.35">
      <c r="B318" s="46"/>
      <c r="C318" s="280"/>
      <c r="D318" s="18" t="s">
        <v>51</v>
      </c>
      <c r="E318" s="277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7.399999999999999" x14ac:dyDescent="0.3">
      <c r="B321" s="1"/>
      <c r="C321" s="323" t="s">
        <v>506</v>
      </c>
      <c r="D321" s="324"/>
      <c r="E321" s="324"/>
      <c r="F321" s="324"/>
      <c r="G321" s="324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  <c r="T321" s="324"/>
      <c r="U321" s="324"/>
      <c r="V321" s="324"/>
      <c r="W321" s="324"/>
      <c r="X321" s="324"/>
      <c r="Y321" s="324"/>
      <c r="Z321" s="324"/>
      <c r="AA321" s="324"/>
      <c r="AB321" s="324"/>
      <c r="AC321" s="324"/>
      <c r="AD321" s="324"/>
      <c r="AE321" s="324"/>
      <c r="AF321" s="324"/>
      <c r="AG321" s="324"/>
      <c r="AH321" s="324"/>
      <c r="AI321" s="324"/>
      <c r="AJ321" s="324"/>
      <c r="AK321" s="324"/>
      <c r="AL321" s="324"/>
      <c r="AM321" s="324"/>
      <c r="AN321" s="324"/>
      <c r="AO321" s="324"/>
      <c r="AP321" s="324"/>
    </row>
    <row r="322" spans="2:42" ht="15.6" x14ac:dyDescent="0.3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2" thickBot="1" x14ac:dyDescent="0.35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5">
      <c r="B324" s="325" t="s">
        <v>70</v>
      </c>
      <c r="C324" s="328" t="s">
        <v>85</v>
      </c>
      <c r="D324" s="328"/>
      <c r="E324" s="329" t="s">
        <v>29</v>
      </c>
      <c r="F324" s="332" t="s">
        <v>30</v>
      </c>
      <c r="G324" s="335" t="s">
        <v>123</v>
      </c>
      <c r="H324" s="336"/>
      <c r="I324" s="336"/>
      <c r="J324" s="336"/>
      <c r="K324" s="336"/>
      <c r="L324" s="336"/>
      <c r="M324" s="336"/>
      <c r="N324" s="336"/>
      <c r="O324" s="336"/>
      <c r="P324" s="336"/>
      <c r="Q324" s="336"/>
      <c r="R324" s="336"/>
      <c r="S324" s="336"/>
      <c r="T324" s="336"/>
      <c r="U324" s="336"/>
      <c r="V324" s="336"/>
      <c r="W324" s="336"/>
      <c r="X324" s="336"/>
      <c r="Y324" s="336"/>
      <c r="Z324" s="336"/>
      <c r="AA324" s="336"/>
      <c r="AB324" s="336"/>
      <c r="AC324" s="336"/>
      <c r="AD324" s="336"/>
      <c r="AE324" s="336"/>
      <c r="AF324" s="336"/>
      <c r="AG324" s="336"/>
      <c r="AH324" s="336"/>
      <c r="AI324" s="336"/>
      <c r="AJ324" s="336"/>
      <c r="AK324" s="336"/>
      <c r="AL324" s="336"/>
      <c r="AM324" s="336"/>
      <c r="AN324" s="336"/>
      <c r="AO324" s="336"/>
      <c r="AP324" s="337"/>
    </row>
    <row r="325" spans="2:42" ht="17.399999999999999" x14ac:dyDescent="0.3">
      <c r="B325" s="326"/>
      <c r="C325" s="328"/>
      <c r="D325" s="328"/>
      <c r="E325" s="330"/>
      <c r="F325" s="333"/>
      <c r="G325" s="338" t="s">
        <v>31</v>
      </c>
      <c r="H325" s="339"/>
      <c r="I325" s="339"/>
      <c r="J325" s="339" t="s">
        <v>32</v>
      </c>
      <c r="K325" s="339"/>
      <c r="L325" s="339"/>
      <c r="M325" s="339" t="s">
        <v>33</v>
      </c>
      <c r="N325" s="339"/>
      <c r="O325" s="339"/>
      <c r="P325" s="339" t="s">
        <v>34</v>
      </c>
      <c r="Q325" s="339"/>
      <c r="R325" s="339"/>
      <c r="S325" s="339" t="s">
        <v>35</v>
      </c>
      <c r="T325" s="339"/>
      <c r="U325" s="339"/>
      <c r="V325" s="339" t="s">
        <v>36</v>
      </c>
      <c r="W325" s="339"/>
      <c r="X325" s="339"/>
      <c r="Y325" s="339" t="s">
        <v>37</v>
      </c>
      <c r="Z325" s="339"/>
      <c r="AA325" s="339"/>
      <c r="AB325" s="339" t="s">
        <v>38</v>
      </c>
      <c r="AC325" s="339"/>
      <c r="AD325" s="339"/>
      <c r="AE325" s="339" t="s">
        <v>39</v>
      </c>
      <c r="AF325" s="339"/>
      <c r="AG325" s="339"/>
      <c r="AH325" s="339" t="s">
        <v>40</v>
      </c>
      <c r="AI325" s="339"/>
      <c r="AJ325" s="339"/>
      <c r="AK325" s="339" t="s">
        <v>41</v>
      </c>
      <c r="AL325" s="339"/>
      <c r="AM325" s="339"/>
      <c r="AN325" s="339" t="s">
        <v>42</v>
      </c>
      <c r="AO325" s="339"/>
      <c r="AP325" s="340"/>
    </row>
    <row r="326" spans="2:42" ht="31.8" thickBot="1" x14ac:dyDescent="0.35">
      <c r="B326" s="326"/>
      <c r="C326" s="328"/>
      <c r="D326" s="328"/>
      <c r="E326" s="331"/>
      <c r="F326" s="334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2" thickBot="1" x14ac:dyDescent="0.35">
      <c r="B327" s="327"/>
      <c r="C327" s="328">
        <v>1</v>
      </c>
      <c r="D327" s="328"/>
      <c r="E327" s="50">
        <v>2</v>
      </c>
      <c r="F327" s="51">
        <v>3</v>
      </c>
      <c r="G327" s="314">
        <v>4</v>
      </c>
      <c r="H327" s="314"/>
      <c r="I327" s="314"/>
      <c r="J327" s="314">
        <v>5</v>
      </c>
      <c r="K327" s="314"/>
      <c r="L327" s="314"/>
      <c r="M327" s="314">
        <v>6</v>
      </c>
      <c r="N327" s="314"/>
      <c r="O327" s="314"/>
      <c r="P327" s="314">
        <v>7</v>
      </c>
      <c r="Q327" s="314"/>
      <c r="R327" s="314"/>
      <c r="S327" s="314">
        <v>8</v>
      </c>
      <c r="T327" s="314"/>
      <c r="U327" s="314"/>
      <c r="V327" s="314">
        <v>9</v>
      </c>
      <c r="W327" s="314"/>
      <c r="X327" s="314"/>
      <c r="Y327" s="314">
        <v>10</v>
      </c>
      <c r="Z327" s="314"/>
      <c r="AA327" s="314"/>
      <c r="AB327" s="314">
        <v>11</v>
      </c>
      <c r="AC327" s="314"/>
      <c r="AD327" s="314"/>
      <c r="AE327" s="314">
        <v>12</v>
      </c>
      <c r="AF327" s="314"/>
      <c r="AG327" s="314"/>
      <c r="AH327" s="314">
        <v>13</v>
      </c>
      <c r="AI327" s="314"/>
      <c r="AJ327" s="314"/>
      <c r="AK327" s="314">
        <v>14</v>
      </c>
      <c r="AL327" s="314"/>
      <c r="AM327" s="314"/>
      <c r="AN327" s="314">
        <v>15</v>
      </c>
      <c r="AO327" s="314"/>
      <c r="AP327" s="315"/>
    </row>
    <row r="328" spans="2:42" ht="16.2" thickBot="1" x14ac:dyDescent="0.35">
      <c r="B328" s="46"/>
      <c r="C328" s="316" t="s">
        <v>46</v>
      </c>
      <c r="D328" s="316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399999999999999" x14ac:dyDescent="0.3">
      <c r="B329" s="317">
        <v>1</v>
      </c>
      <c r="C329" s="310" t="s">
        <v>77</v>
      </c>
      <c r="D329" s="14" t="s">
        <v>47</v>
      </c>
      <c r="E329" s="311" t="s">
        <v>23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1.5</v>
      </c>
      <c r="R329" s="13">
        <f t="shared" si="90"/>
        <v>1.5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4"/>
      <c r="AI329" s="54"/>
      <c r="AJ329" s="54"/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6" x14ac:dyDescent="0.3">
      <c r="B330" s="317"/>
      <c r="C330" s="310"/>
      <c r="D330" s="14" t="s">
        <v>48</v>
      </c>
      <c r="E330" s="312"/>
      <c r="F330" s="15">
        <v>3</v>
      </c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>
        <v>1.5</v>
      </c>
      <c r="R330" s="16">
        <v>1.5</v>
      </c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6" x14ac:dyDescent="0.3">
      <c r="B331" s="317"/>
      <c r="C331" s="310"/>
      <c r="D331" s="14" t="s">
        <v>49</v>
      </c>
      <c r="E331" s="312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399999999999999" x14ac:dyDescent="0.3">
      <c r="B332" s="317"/>
      <c r="C332" s="310"/>
      <c r="D332" s="14" t="s">
        <v>50</v>
      </c>
      <c r="E332" s="312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2" thickBot="1" x14ac:dyDescent="0.35">
      <c r="B333" s="317"/>
      <c r="C333" s="310"/>
      <c r="D333" s="14" t="s">
        <v>51</v>
      </c>
      <c r="E333" s="313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399999999999999" x14ac:dyDescent="0.3">
      <c r="B334" s="317">
        <v>2</v>
      </c>
      <c r="C334" s="310" t="s">
        <v>78</v>
      </c>
      <c r="D334" s="14" t="s">
        <v>47</v>
      </c>
      <c r="E334" s="321" t="s">
        <v>23</v>
      </c>
      <c r="F334" s="23"/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/>
      <c r="W334" s="23"/>
      <c r="X334" s="23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6" x14ac:dyDescent="0.3">
      <c r="B335" s="317"/>
      <c r="C335" s="310"/>
      <c r="D335" s="14" t="s">
        <v>48</v>
      </c>
      <c r="E335" s="312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6" x14ac:dyDescent="0.3">
      <c r="B336" s="317"/>
      <c r="C336" s="310"/>
      <c r="D336" s="14" t="s">
        <v>49</v>
      </c>
      <c r="E336" s="312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399999999999999" x14ac:dyDescent="0.3">
      <c r="B337" s="317"/>
      <c r="C337" s="310"/>
      <c r="D337" s="14" t="s">
        <v>50</v>
      </c>
      <c r="E337" s="312"/>
      <c r="F337" s="15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2" thickBot="1" x14ac:dyDescent="0.35">
      <c r="B338" s="317"/>
      <c r="C338" s="310"/>
      <c r="D338" s="14" t="s">
        <v>51</v>
      </c>
      <c r="E338" s="322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399999999999999" x14ac:dyDescent="0.3">
      <c r="B339" s="307"/>
      <c r="C339" s="310" t="s">
        <v>52</v>
      </c>
      <c r="D339" s="14" t="s">
        <v>47</v>
      </c>
      <c r="E339" s="311" t="s">
        <v>23</v>
      </c>
      <c r="F339" s="15">
        <v>3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1.5</v>
      </c>
      <c r="U339" s="15">
        <f t="shared" si="94"/>
        <v>1.5</v>
      </c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6" x14ac:dyDescent="0.3">
      <c r="B340" s="308"/>
      <c r="C340" s="294"/>
      <c r="D340" s="14" t="s">
        <v>48</v>
      </c>
      <c r="E340" s="312"/>
      <c r="F340" s="15">
        <v>3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>
        <v>1.5</v>
      </c>
      <c r="U340" s="16">
        <v>1.5</v>
      </c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6" x14ac:dyDescent="0.3">
      <c r="B341" s="308"/>
      <c r="C341" s="294"/>
      <c r="D341" s="14" t="s">
        <v>49</v>
      </c>
      <c r="E341" s="312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399999999999999" x14ac:dyDescent="0.3">
      <c r="B342" s="308"/>
      <c r="C342" s="294"/>
      <c r="D342" s="14" t="s">
        <v>50</v>
      </c>
      <c r="E342" s="312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2" thickBot="1" x14ac:dyDescent="0.35">
      <c r="B343" s="309"/>
      <c r="C343" s="294"/>
      <c r="D343" s="14" t="s">
        <v>51</v>
      </c>
      <c r="E343" s="313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6" x14ac:dyDescent="0.3">
      <c r="B344" s="46"/>
      <c r="C344" s="293" t="s">
        <v>53</v>
      </c>
      <c r="D344" s="22" t="s">
        <v>47</v>
      </c>
      <c r="E344" s="296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6" x14ac:dyDescent="0.3">
      <c r="B345" s="46"/>
      <c r="C345" s="294"/>
      <c r="D345" s="14" t="s">
        <v>48</v>
      </c>
      <c r="E345" s="297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6" x14ac:dyDescent="0.3">
      <c r="B346" s="46"/>
      <c r="C346" s="294"/>
      <c r="D346" s="14" t="s">
        <v>49</v>
      </c>
      <c r="E346" s="297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6" x14ac:dyDescent="0.3">
      <c r="B347" s="46"/>
      <c r="C347" s="294"/>
      <c r="D347" s="14" t="s">
        <v>50</v>
      </c>
      <c r="E347" s="297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2" thickBot="1" x14ac:dyDescent="0.35">
      <c r="B348" s="46"/>
      <c r="C348" s="295"/>
      <c r="D348" s="26" t="s">
        <v>51</v>
      </c>
      <c r="E348" s="298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6" x14ac:dyDescent="0.3">
      <c r="B349" s="46"/>
      <c r="C349" s="299" t="s">
        <v>54</v>
      </c>
      <c r="D349" s="12" t="s">
        <v>47</v>
      </c>
      <c r="E349" s="302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6" x14ac:dyDescent="0.3">
      <c r="B350" s="46"/>
      <c r="C350" s="300"/>
      <c r="D350" s="14" t="s">
        <v>48</v>
      </c>
      <c r="E350" s="303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6" x14ac:dyDescent="0.3">
      <c r="B351" s="46"/>
      <c r="C351" s="300"/>
      <c r="D351" s="14" t="s">
        <v>49</v>
      </c>
      <c r="E351" s="303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6" x14ac:dyDescent="0.3">
      <c r="B352" s="46"/>
      <c r="C352" s="300"/>
      <c r="D352" s="14" t="s">
        <v>50</v>
      </c>
      <c r="E352" s="303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2" thickBot="1" x14ac:dyDescent="0.35">
      <c r="B353" s="46"/>
      <c r="C353" s="301"/>
      <c r="D353" s="18" t="s">
        <v>51</v>
      </c>
      <c r="E353" s="304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399999999999999" x14ac:dyDescent="0.3">
      <c r="B354" s="46"/>
      <c r="C354" s="293" t="s">
        <v>55</v>
      </c>
      <c r="D354" s="22" t="s">
        <v>47</v>
      </c>
      <c r="E354" s="305" t="s">
        <v>23</v>
      </c>
      <c r="F354" s="15">
        <v>3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1.5</v>
      </c>
      <c r="S354" s="15">
        <f t="shared" si="98"/>
        <v>1.5</v>
      </c>
      <c r="T354" s="15">
        <f t="shared" si="98"/>
        <v>0</v>
      </c>
      <c r="U354" s="15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15"/>
      <c r="AL354" s="15"/>
      <c r="AM354" s="15"/>
      <c r="AN354" s="15">
        <f t="shared" ref="AK354:AP354" si="99">AN355+AN356+AN357+AN358</f>
        <v>0</v>
      </c>
      <c r="AO354" s="15">
        <f t="shared" si="99"/>
        <v>0</v>
      </c>
      <c r="AP354" s="15">
        <f t="shared" si="99"/>
        <v>0</v>
      </c>
    </row>
    <row r="355" spans="2:42" ht="15.6" x14ac:dyDescent="0.3">
      <c r="B355" s="46"/>
      <c r="C355" s="294"/>
      <c r="D355" s="14" t="s">
        <v>48</v>
      </c>
      <c r="E355" s="303"/>
      <c r="F355" s="15">
        <v>3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>
        <v>1.5</v>
      </c>
      <c r="S355" s="16">
        <v>1.5</v>
      </c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6" x14ac:dyDescent="0.3">
      <c r="B356" s="46"/>
      <c r="C356" s="294"/>
      <c r="D356" s="14" t="s">
        <v>49</v>
      </c>
      <c r="E356" s="303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399999999999999" x14ac:dyDescent="0.3">
      <c r="B357" s="46"/>
      <c r="C357" s="294"/>
      <c r="D357" s="14" t="s">
        <v>50</v>
      </c>
      <c r="E357" s="303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2" thickBot="1" x14ac:dyDescent="0.35">
      <c r="B358" s="46"/>
      <c r="C358" s="295"/>
      <c r="D358" s="26" t="s">
        <v>51</v>
      </c>
      <c r="E358" s="306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399999999999999" x14ac:dyDescent="0.3">
      <c r="B359" s="46"/>
      <c r="C359" s="272" t="s">
        <v>56</v>
      </c>
      <c r="D359" s="12" t="s">
        <v>47</v>
      </c>
      <c r="E359" s="318" t="s">
        <v>23</v>
      </c>
      <c r="F359" s="15">
        <v>56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10</v>
      </c>
      <c r="Q359" s="15">
        <f t="shared" si="100"/>
        <v>10</v>
      </c>
      <c r="R359" s="15">
        <f t="shared" si="100"/>
        <v>10</v>
      </c>
      <c r="S359" s="15">
        <f t="shared" si="100"/>
        <v>10</v>
      </c>
      <c r="T359" s="15">
        <f t="shared" si="100"/>
        <v>16</v>
      </c>
      <c r="U359" s="15"/>
      <c r="V359" s="56"/>
      <c r="W359" s="56"/>
      <c r="X359" s="56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15"/>
      <c r="AL359" s="15"/>
      <c r="AM359" s="15"/>
      <c r="AN359" s="15">
        <f t="shared" ref="AK359:AP359" si="101">AN360+AN361+AN362+AN363</f>
        <v>0</v>
      </c>
      <c r="AO359" s="15">
        <f t="shared" si="101"/>
        <v>0</v>
      </c>
      <c r="AP359" s="15">
        <f t="shared" si="101"/>
        <v>0</v>
      </c>
    </row>
    <row r="360" spans="2:42" ht="15.6" x14ac:dyDescent="0.3">
      <c r="B360" s="46"/>
      <c r="C360" s="273"/>
      <c r="D360" s="14" t="s">
        <v>48</v>
      </c>
      <c r="E360" s="319"/>
      <c r="F360" s="15">
        <v>56</v>
      </c>
      <c r="G360" s="16"/>
      <c r="H360" s="16"/>
      <c r="I360" s="16"/>
      <c r="J360" s="16"/>
      <c r="K360" s="16"/>
      <c r="L360" s="16"/>
      <c r="M360" s="16"/>
      <c r="N360" s="16"/>
      <c r="O360" s="16"/>
      <c r="P360" s="16">
        <v>10</v>
      </c>
      <c r="Q360" s="16">
        <v>10</v>
      </c>
      <c r="R360" s="16">
        <v>10</v>
      </c>
      <c r="S360" s="16">
        <v>10</v>
      </c>
      <c r="T360" s="16">
        <v>16</v>
      </c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6" x14ac:dyDescent="0.3">
      <c r="B361" s="46"/>
      <c r="C361" s="273"/>
      <c r="D361" s="14" t="s">
        <v>49</v>
      </c>
      <c r="E361" s="319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399999999999999" x14ac:dyDescent="0.3">
      <c r="B362" s="46"/>
      <c r="C362" s="273"/>
      <c r="D362" s="14" t="s">
        <v>50</v>
      </c>
      <c r="E362" s="319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/>
      <c r="W362" s="56"/>
      <c r="X362" s="56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16"/>
      <c r="AL362" s="16"/>
      <c r="AM362" s="16"/>
      <c r="AN362" s="16"/>
      <c r="AO362" s="16"/>
      <c r="AP362" s="17"/>
    </row>
    <row r="363" spans="2:42" ht="16.2" thickBot="1" x14ac:dyDescent="0.35">
      <c r="B363" s="46"/>
      <c r="C363" s="274"/>
      <c r="D363" s="18" t="s">
        <v>51</v>
      </c>
      <c r="E363" s="320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6" x14ac:dyDescent="0.3">
      <c r="B364" s="46"/>
      <c r="C364" s="288" t="s">
        <v>57</v>
      </c>
      <c r="D364" s="22" t="s">
        <v>47</v>
      </c>
      <c r="E364" s="275" t="s">
        <v>27</v>
      </c>
      <c r="F364" s="15">
        <v>30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10</v>
      </c>
      <c r="Q364" s="15">
        <f t="shared" si="102"/>
        <v>10</v>
      </c>
      <c r="R364" s="15">
        <f t="shared" si="102"/>
        <v>10</v>
      </c>
      <c r="S364" s="15">
        <f t="shared" si="102"/>
        <v>0</v>
      </c>
      <c r="T364" s="15">
        <f t="shared" si="102"/>
        <v>0</v>
      </c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6" x14ac:dyDescent="0.3">
      <c r="B365" s="46"/>
      <c r="C365" s="288"/>
      <c r="D365" s="22" t="s">
        <v>48</v>
      </c>
      <c r="E365" s="276"/>
      <c r="F365" s="23">
        <v>30</v>
      </c>
      <c r="G365" s="24"/>
      <c r="H365" s="24"/>
      <c r="I365" s="24"/>
      <c r="J365" s="24"/>
      <c r="K365" s="24"/>
      <c r="L365" s="24"/>
      <c r="M365" s="24"/>
      <c r="N365" s="24"/>
      <c r="O365" s="24"/>
      <c r="P365" s="24">
        <v>10</v>
      </c>
      <c r="Q365" s="24">
        <v>10</v>
      </c>
      <c r="R365" s="24">
        <v>10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6" x14ac:dyDescent="0.3">
      <c r="B366" s="46"/>
      <c r="C366" s="288"/>
      <c r="D366" s="22" t="s">
        <v>49</v>
      </c>
      <c r="E366" s="276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6" x14ac:dyDescent="0.3">
      <c r="B367" s="46"/>
      <c r="C367" s="288"/>
      <c r="D367" s="22" t="s">
        <v>50</v>
      </c>
      <c r="E367" s="276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2" thickBot="1" x14ac:dyDescent="0.35">
      <c r="B368" s="46"/>
      <c r="C368" s="289"/>
      <c r="D368" s="26" t="s">
        <v>51</v>
      </c>
      <c r="E368" s="276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399999999999999" x14ac:dyDescent="0.3">
      <c r="B369" s="46"/>
      <c r="C369" s="290" t="s">
        <v>58</v>
      </c>
      <c r="D369" s="12" t="s">
        <v>47</v>
      </c>
      <c r="E369" s="275" t="s">
        <v>26</v>
      </c>
      <c r="F369" s="15"/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15"/>
      <c r="AL369" s="15"/>
      <c r="AM369" s="15"/>
      <c r="AN369" s="15">
        <f t="shared" ref="AK369:AP369" si="105">AN370+AN371+AN372+AN373</f>
        <v>0</v>
      </c>
      <c r="AO369" s="15">
        <f t="shared" si="105"/>
        <v>0</v>
      </c>
      <c r="AP369" s="15">
        <f t="shared" si="105"/>
        <v>0</v>
      </c>
    </row>
    <row r="370" spans="2:42" ht="15.6" x14ac:dyDescent="0.3">
      <c r="B370" s="46"/>
      <c r="C370" s="291"/>
      <c r="D370" s="14" t="s">
        <v>48</v>
      </c>
      <c r="E370" s="276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6" x14ac:dyDescent="0.3">
      <c r="B371" s="46"/>
      <c r="C371" s="291"/>
      <c r="D371" s="14" t="s">
        <v>49</v>
      </c>
      <c r="E371" s="276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399999999999999" x14ac:dyDescent="0.3">
      <c r="B372" s="46"/>
      <c r="C372" s="291"/>
      <c r="D372" s="14" t="s">
        <v>50</v>
      </c>
      <c r="E372" s="276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2" thickBot="1" x14ac:dyDescent="0.35">
      <c r="B373" s="46"/>
      <c r="C373" s="292"/>
      <c r="D373" s="18" t="s">
        <v>51</v>
      </c>
      <c r="E373" s="277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6" x14ac:dyDescent="0.3">
      <c r="B374" s="46"/>
      <c r="C374" s="283" t="s">
        <v>59</v>
      </c>
      <c r="D374" s="12" t="s">
        <v>47</v>
      </c>
      <c r="E374" s="275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6" x14ac:dyDescent="0.3">
      <c r="B375" s="46"/>
      <c r="C375" s="284"/>
      <c r="D375" s="14" t="s">
        <v>48</v>
      </c>
      <c r="E375" s="276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6" x14ac:dyDescent="0.3">
      <c r="B376" s="46"/>
      <c r="C376" s="284"/>
      <c r="D376" s="14" t="s">
        <v>49</v>
      </c>
      <c r="E376" s="276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6" x14ac:dyDescent="0.3">
      <c r="B377" s="46"/>
      <c r="C377" s="284"/>
      <c r="D377" s="14" t="s">
        <v>50</v>
      </c>
      <c r="E377" s="276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2" thickBot="1" x14ac:dyDescent="0.35">
      <c r="B378" s="46"/>
      <c r="C378" s="285"/>
      <c r="D378" s="18" t="s">
        <v>51</v>
      </c>
      <c r="E378" s="277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6" x14ac:dyDescent="0.3">
      <c r="B379" s="46"/>
      <c r="C379" s="283" t="s">
        <v>60</v>
      </c>
      <c r="D379" s="12" t="s">
        <v>47</v>
      </c>
      <c r="E379" s="275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6" x14ac:dyDescent="0.3">
      <c r="B380" s="46"/>
      <c r="C380" s="284"/>
      <c r="D380" s="14" t="s">
        <v>48</v>
      </c>
      <c r="E380" s="276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6" x14ac:dyDescent="0.3">
      <c r="B381" s="46"/>
      <c r="C381" s="284"/>
      <c r="D381" s="14" t="s">
        <v>49</v>
      </c>
      <c r="E381" s="276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6" x14ac:dyDescent="0.3">
      <c r="B382" s="46"/>
      <c r="C382" s="284"/>
      <c r="D382" s="14" t="s">
        <v>50</v>
      </c>
      <c r="E382" s="276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2" thickBot="1" x14ac:dyDescent="0.35">
      <c r="B383" s="46"/>
      <c r="C383" s="284"/>
      <c r="D383" s="26" t="s">
        <v>51</v>
      </c>
      <c r="E383" s="276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6" x14ac:dyDescent="0.3">
      <c r="B384" s="46"/>
      <c r="C384" s="283" t="s">
        <v>61</v>
      </c>
      <c r="D384" s="12" t="s">
        <v>47</v>
      </c>
      <c r="E384" s="275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6" x14ac:dyDescent="0.3">
      <c r="B385" s="46"/>
      <c r="C385" s="284"/>
      <c r="D385" s="14" t="s">
        <v>48</v>
      </c>
      <c r="E385" s="276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6" x14ac:dyDescent="0.3">
      <c r="B386" s="46"/>
      <c r="C386" s="284"/>
      <c r="D386" s="14" t="s">
        <v>49</v>
      </c>
      <c r="E386" s="276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6" x14ac:dyDescent="0.3">
      <c r="B387" s="46"/>
      <c r="C387" s="284"/>
      <c r="D387" s="14" t="s">
        <v>50</v>
      </c>
      <c r="E387" s="276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2" thickBot="1" x14ac:dyDescent="0.35">
      <c r="B388" s="46"/>
      <c r="C388" s="285"/>
      <c r="D388" s="33" t="s">
        <v>51</v>
      </c>
      <c r="E388" s="276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6" x14ac:dyDescent="0.3">
      <c r="B389" s="46"/>
      <c r="C389" s="283" t="s">
        <v>62</v>
      </c>
      <c r="D389" s="12" t="s">
        <v>47</v>
      </c>
      <c r="E389" s="275" t="s">
        <v>26</v>
      </c>
      <c r="F389" s="15"/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6" x14ac:dyDescent="0.3">
      <c r="B390" s="46"/>
      <c r="C390" s="284"/>
      <c r="D390" s="14" t="s">
        <v>48</v>
      </c>
      <c r="E390" s="276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6" x14ac:dyDescent="0.3">
      <c r="B391" s="46"/>
      <c r="C391" s="284"/>
      <c r="D391" s="14" t="s">
        <v>49</v>
      </c>
      <c r="E391" s="276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6" x14ac:dyDescent="0.3">
      <c r="B392" s="46"/>
      <c r="C392" s="284"/>
      <c r="D392" s="14" t="s">
        <v>50</v>
      </c>
      <c r="E392" s="276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2" thickBot="1" x14ac:dyDescent="0.35">
      <c r="B393" s="46"/>
      <c r="C393" s="284"/>
      <c r="D393" s="26" t="s">
        <v>51</v>
      </c>
      <c r="E393" s="276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6" x14ac:dyDescent="0.3">
      <c r="B394" s="46"/>
      <c r="C394" s="283" t="s">
        <v>63</v>
      </c>
      <c r="D394" s="12" t="s">
        <v>47</v>
      </c>
      <c r="E394" s="275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>
        <f t="shared" ref="AE394:AP394" si="112">AK395+AK396+AK397+AK398</f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6" x14ac:dyDescent="0.3">
      <c r="B395" s="46"/>
      <c r="C395" s="284"/>
      <c r="D395" s="14" t="s">
        <v>48</v>
      </c>
      <c r="E395" s="276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6" x14ac:dyDescent="0.3">
      <c r="B396" s="46"/>
      <c r="C396" s="284"/>
      <c r="D396" s="14" t="s">
        <v>49</v>
      </c>
      <c r="E396" s="276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6" x14ac:dyDescent="0.3">
      <c r="B397" s="46"/>
      <c r="C397" s="284"/>
      <c r="D397" s="14" t="s">
        <v>50</v>
      </c>
      <c r="E397" s="276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2" thickBot="1" x14ac:dyDescent="0.35">
      <c r="B398" s="46"/>
      <c r="C398" s="285"/>
      <c r="D398" s="18" t="s">
        <v>51</v>
      </c>
      <c r="E398" s="277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2" thickBot="1" x14ac:dyDescent="0.35">
      <c r="B399" s="46"/>
      <c r="C399" s="286" t="s">
        <v>64</v>
      </c>
      <c r="D399" s="287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1" x14ac:dyDescent="0.3">
      <c r="B400" s="46"/>
      <c r="C400" s="281" t="s">
        <v>65</v>
      </c>
      <c r="D400" s="22" t="s">
        <v>47</v>
      </c>
      <c r="E400" s="275" t="s">
        <v>26</v>
      </c>
      <c r="F400" s="15"/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6" x14ac:dyDescent="0.3">
      <c r="B401" s="46"/>
      <c r="C401" s="281"/>
      <c r="D401" s="22" t="s">
        <v>48</v>
      </c>
      <c r="E401" s="276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6" x14ac:dyDescent="0.3">
      <c r="B402" s="46"/>
      <c r="C402" s="281"/>
      <c r="D402" s="22" t="s">
        <v>49</v>
      </c>
      <c r="E402" s="276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1" x14ac:dyDescent="0.3">
      <c r="B403" s="46"/>
      <c r="C403" s="281"/>
      <c r="D403" s="22" t="s">
        <v>50</v>
      </c>
      <c r="E403" s="276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24"/>
      <c r="AL403" s="24"/>
      <c r="AM403" s="24"/>
      <c r="AN403" s="24"/>
      <c r="AO403" s="24"/>
      <c r="AP403" s="25"/>
    </row>
    <row r="404" spans="2:42" ht="16.2" thickBot="1" x14ac:dyDescent="0.35">
      <c r="B404" s="46"/>
      <c r="C404" s="282"/>
      <c r="D404" s="26" t="s">
        <v>51</v>
      </c>
      <c r="E404" s="277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1" x14ac:dyDescent="0.3">
      <c r="B405" s="46"/>
      <c r="C405" s="272" t="s">
        <v>66</v>
      </c>
      <c r="D405" s="12" t="s">
        <v>47</v>
      </c>
      <c r="E405" s="275" t="s">
        <v>26</v>
      </c>
      <c r="F405" s="15"/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6" x14ac:dyDescent="0.3">
      <c r="B406" s="46"/>
      <c r="C406" s="273"/>
      <c r="D406" s="14" t="s">
        <v>48</v>
      </c>
      <c r="E406" s="276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6" x14ac:dyDescent="0.3">
      <c r="B407" s="46"/>
      <c r="C407" s="273"/>
      <c r="D407" s="14" t="s">
        <v>49</v>
      </c>
      <c r="E407" s="276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1" x14ac:dyDescent="0.3">
      <c r="B408" s="46"/>
      <c r="C408" s="273"/>
      <c r="D408" s="14" t="s">
        <v>50</v>
      </c>
      <c r="E408" s="276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16"/>
      <c r="AL408" s="16"/>
      <c r="AM408" s="16"/>
      <c r="AN408" s="16"/>
      <c r="AO408" s="16"/>
      <c r="AP408" s="17"/>
    </row>
    <row r="409" spans="2:42" ht="16.2" thickBot="1" x14ac:dyDescent="0.35">
      <c r="B409" s="46"/>
      <c r="C409" s="274"/>
      <c r="D409" s="18" t="s">
        <v>51</v>
      </c>
      <c r="E409" s="277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6" x14ac:dyDescent="0.3">
      <c r="B410" s="46"/>
      <c r="C410" s="281" t="s">
        <v>67</v>
      </c>
      <c r="D410" s="22" t="s">
        <v>47</v>
      </c>
      <c r="E410" s="275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6" x14ac:dyDescent="0.3">
      <c r="B411" s="46"/>
      <c r="C411" s="281"/>
      <c r="D411" s="22" t="s">
        <v>48</v>
      </c>
      <c r="E411" s="276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6" x14ac:dyDescent="0.3">
      <c r="B412" s="46"/>
      <c r="C412" s="281"/>
      <c r="D412" s="22" t="s">
        <v>49</v>
      </c>
      <c r="E412" s="276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6" x14ac:dyDescent="0.3">
      <c r="B413" s="46"/>
      <c r="C413" s="281"/>
      <c r="D413" s="22" t="s">
        <v>50</v>
      </c>
      <c r="E413" s="276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2" thickBot="1" x14ac:dyDescent="0.35">
      <c r="B414" s="46"/>
      <c r="C414" s="282"/>
      <c r="D414" s="26" t="s">
        <v>51</v>
      </c>
      <c r="E414" s="277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6" x14ac:dyDescent="0.3">
      <c r="B415" s="46"/>
      <c r="C415" s="272" t="s">
        <v>68</v>
      </c>
      <c r="D415" s="12" t="s">
        <v>47</v>
      </c>
      <c r="E415" s="275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6" x14ac:dyDescent="0.3">
      <c r="B416" s="46"/>
      <c r="C416" s="273"/>
      <c r="D416" s="14" t="s">
        <v>48</v>
      </c>
      <c r="E416" s="276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6" x14ac:dyDescent="0.3">
      <c r="B417" s="46"/>
      <c r="C417" s="273"/>
      <c r="D417" s="14" t="s">
        <v>49</v>
      </c>
      <c r="E417" s="276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6" x14ac:dyDescent="0.3">
      <c r="B418" s="46"/>
      <c r="C418" s="273"/>
      <c r="D418" s="14" t="s">
        <v>50</v>
      </c>
      <c r="E418" s="276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2" thickBot="1" x14ac:dyDescent="0.35">
      <c r="B419" s="46"/>
      <c r="C419" s="274"/>
      <c r="D419" s="18" t="s">
        <v>51</v>
      </c>
      <c r="E419" s="277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" x14ac:dyDescent="0.35">
      <c r="B420" s="46"/>
      <c r="C420" s="278" t="s">
        <v>69</v>
      </c>
      <c r="D420" s="12" t="s">
        <v>47</v>
      </c>
      <c r="E420" s="275" t="s">
        <v>26</v>
      </c>
      <c r="F420" s="15"/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/>
      <c r="Q420" s="15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15"/>
      <c r="AF420" s="15"/>
      <c r="AG420" s="15"/>
      <c r="AH420" s="15"/>
      <c r="AI420" s="15"/>
      <c r="AJ420" s="15"/>
      <c r="AK420" s="15">
        <f t="shared" ref="AE420:AP420" si="120">AK421+AK422+AK423+AK424</f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6" x14ac:dyDescent="0.3">
      <c r="B421" s="46"/>
      <c r="C421" s="279"/>
      <c r="D421" s="26" t="s">
        <v>48</v>
      </c>
      <c r="E421" s="276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6" x14ac:dyDescent="0.3">
      <c r="B422" s="46"/>
      <c r="C422" s="279"/>
      <c r="D422" s="26" t="s">
        <v>49</v>
      </c>
      <c r="E422" s="276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" x14ac:dyDescent="0.35">
      <c r="B423" s="46"/>
      <c r="C423" s="279"/>
      <c r="D423" s="26" t="s">
        <v>50</v>
      </c>
      <c r="E423" s="276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2" thickBot="1" x14ac:dyDescent="0.35">
      <c r="B424" s="46"/>
      <c r="C424" s="280"/>
      <c r="D424" s="18" t="s">
        <v>51</v>
      </c>
      <c r="E424" s="277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7.399999999999999" x14ac:dyDescent="0.3">
      <c r="B427" s="1"/>
      <c r="C427" s="323" t="s">
        <v>507</v>
      </c>
      <c r="D427" s="324"/>
      <c r="E427" s="324"/>
      <c r="F427" s="324"/>
      <c r="G427" s="324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  <c r="T427" s="324"/>
      <c r="U427" s="324"/>
      <c r="V427" s="324"/>
      <c r="W427" s="324"/>
      <c r="X427" s="324"/>
      <c r="Y427" s="324"/>
      <c r="Z427" s="324"/>
      <c r="AA427" s="324"/>
      <c r="AB427" s="324"/>
      <c r="AC427" s="324"/>
      <c r="AD427" s="324"/>
      <c r="AE427" s="324"/>
      <c r="AF427" s="324"/>
      <c r="AG427" s="324"/>
      <c r="AH427" s="324"/>
      <c r="AI427" s="324"/>
      <c r="AJ427" s="324"/>
      <c r="AK427" s="324"/>
      <c r="AL427" s="324"/>
      <c r="AM427" s="324"/>
      <c r="AN427" s="324"/>
      <c r="AO427" s="324"/>
      <c r="AP427" s="324"/>
    </row>
    <row r="428" spans="2:42" ht="15.6" x14ac:dyDescent="0.3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2" thickBot="1" x14ac:dyDescent="0.35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5">
      <c r="B430" s="325" t="s">
        <v>70</v>
      </c>
      <c r="C430" s="328" t="s">
        <v>85</v>
      </c>
      <c r="D430" s="328"/>
      <c r="E430" s="329" t="s">
        <v>29</v>
      </c>
      <c r="F430" s="332" t="s">
        <v>30</v>
      </c>
      <c r="G430" s="335" t="s">
        <v>123</v>
      </c>
      <c r="H430" s="336"/>
      <c r="I430" s="336"/>
      <c r="J430" s="336"/>
      <c r="K430" s="336"/>
      <c r="L430" s="336"/>
      <c r="M430" s="336"/>
      <c r="N430" s="336"/>
      <c r="O430" s="336"/>
      <c r="P430" s="336"/>
      <c r="Q430" s="336"/>
      <c r="R430" s="336"/>
      <c r="S430" s="336"/>
      <c r="T430" s="336"/>
      <c r="U430" s="336"/>
      <c r="V430" s="336"/>
      <c r="W430" s="336"/>
      <c r="X430" s="336"/>
      <c r="Y430" s="336"/>
      <c r="Z430" s="336"/>
      <c r="AA430" s="336"/>
      <c r="AB430" s="336"/>
      <c r="AC430" s="336"/>
      <c r="AD430" s="336"/>
      <c r="AE430" s="336"/>
      <c r="AF430" s="336"/>
      <c r="AG430" s="336"/>
      <c r="AH430" s="336"/>
      <c r="AI430" s="336"/>
      <c r="AJ430" s="336"/>
      <c r="AK430" s="336"/>
      <c r="AL430" s="336"/>
      <c r="AM430" s="336"/>
      <c r="AN430" s="336"/>
      <c r="AO430" s="336"/>
      <c r="AP430" s="337"/>
    </row>
    <row r="431" spans="2:42" ht="17.399999999999999" x14ac:dyDescent="0.3">
      <c r="B431" s="326"/>
      <c r="C431" s="328"/>
      <c r="D431" s="328"/>
      <c r="E431" s="330"/>
      <c r="F431" s="333"/>
      <c r="G431" s="338" t="s">
        <v>31</v>
      </c>
      <c r="H431" s="339"/>
      <c r="I431" s="339"/>
      <c r="J431" s="339" t="s">
        <v>32</v>
      </c>
      <c r="K431" s="339"/>
      <c r="L431" s="339"/>
      <c r="M431" s="339" t="s">
        <v>33</v>
      </c>
      <c r="N431" s="339"/>
      <c r="O431" s="339"/>
      <c r="P431" s="339" t="s">
        <v>34</v>
      </c>
      <c r="Q431" s="339"/>
      <c r="R431" s="339"/>
      <c r="S431" s="339" t="s">
        <v>35</v>
      </c>
      <c r="T431" s="339"/>
      <c r="U431" s="339"/>
      <c r="V431" s="339" t="s">
        <v>36</v>
      </c>
      <c r="W431" s="339"/>
      <c r="X431" s="339"/>
      <c r="Y431" s="339" t="s">
        <v>37</v>
      </c>
      <c r="Z431" s="339"/>
      <c r="AA431" s="339"/>
      <c r="AB431" s="339" t="s">
        <v>38</v>
      </c>
      <c r="AC431" s="339"/>
      <c r="AD431" s="339"/>
      <c r="AE431" s="339" t="s">
        <v>39</v>
      </c>
      <c r="AF431" s="339"/>
      <c r="AG431" s="339"/>
      <c r="AH431" s="339" t="s">
        <v>40</v>
      </c>
      <c r="AI431" s="339"/>
      <c r="AJ431" s="339"/>
      <c r="AK431" s="339" t="s">
        <v>41</v>
      </c>
      <c r="AL431" s="339"/>
      <c r="AM431" s="339"/>
      <c r="AN431" s="339" t="s">
        <v>42</v>
      </c>
      <c r="AO431" s="339"/>
      <c r="AP431" s="340"/>
    </row>
    <row r="432" spans="2:42" ht="31.8" thickBot="1" x14ac:dyDescent="0.35">
      <c r="B432" s="326"/>
      <c r="C432" s="328"/>
      <c r="D432" s="328"/>
      <c r="E432" s="331"/>
      <c r="F432" s="334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2" thickBot="1" x14ac:dyDescent="0.35">
      <c r="B433" s="327"/>
      <c r="C433" s="328">
        <v>1</v>
      </c>
      <c r="D433" s="328"/>
      <c r="E433" s="50">
        <v>2</v>
      </c>
      <c r="F433" s="51">
        <v>3</v>
      </c>
      <c r="G433" s="314">
        <v>4</v>
      </c>
      <c r="H433" s="314"/>
      <c r="I433" s="314"/>
      <c r="J433" s="314">
        <v>5</v>
      </c>
      <c r="K433" s="314"/>
      <c r="L433" s="314"/>
      <c r="M433" s="314">
        <v>6</v>
      </c>
      <c r="N433" s="314"/>
      <c r="O433" s="314"/>
      <c r="P433" s="314">
        <v>7</v>
      </c>
      <c r="Q433" s="314"/>
      <c r="R433" s="314"/>
      <c r="S433" s="314">
        <v>8</v>
      </c>
      <c r="T433" s="314"/>
      <c r="U433" s="314"/>
      <c r="V433" s="314">
        <v>9</v>
      </c>
      <c r="W433" s="314"/>
      <c r="X433" s="314"/>
      <c r="Y433" s="314">
        <v>10</v>
      </c>
      <c r="Z433" s="314"/>
      <c r="AA433" s="314"/>
      <c r="AB433" s="314">
        <v>11</v>
      </c>
      <c r="AC433" s="314"/>
      <c r="AD433" s="314"/>
      <c r="AE433" s="314">
        <v>12</v>
      </c>
      <c r="AF433" s="314"/>
      <c r="AG433" s="314"/>
      <c r="AH433" s="314">
        <v>13</v>
      </c>
      <c r="AI433" s="314"/>
      <c r="AJ433" s="314"/>
      <c r="AK433" s="314">
        <v>14</v>
      </c>
      <c r="AL433" s="314"/>
      <c r="AM433" s="314"/>
      <c r="AN433" s="314">
        <v>15</v>
      </c>
      <c r="AO433" s="314"/>
      <c r="AP433" s="315"/>
    </row>
    <row r="434" spans="2:42" ht="16.2" thickBot="1" x14ac:dyDescent="0.35">
      <c r="B434" s="46"/>
      <c r="C434" s="316" t="s">
        <v>46</v>
      </c>
      <c r="D434" s="316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20.399999999999999" x14ac:dyDescent="0.3">
      <c r="B435" s="317">
        <v>1</v>
      </c>
      <c r="C435" s="310" t="s">
        <v>77</v>
      </c>
      <c r="D435" s="14" t="s">
        <v>47</v>
      </c>
      <c r="E435" s="311" t="s">
        <v>23</v>
      </c>
      <c r="F435" s="13">
        <v>3</v>
      </c>
      <c r="G435" s="13">
        <f t="shared" ref="G435:U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f t="shared" si="121"/>
        <v>0</v>
      </c>
      <c r="N435" s="13">
        <f t="shared" si="121"/>
        <v>0</v>
      </c>
      <c r="O435" s="13">
        <f t="shared" si="121"/>
        <v>0</v>
      </c>
      <c r="P435" s="13">
        <f t="shared" si="121"/>
        <v>1.5</v>
      </c>
      <c r="Q435" s="13">
        <f t="shared" si="121"/>
        <v>1.5</v>
      </c>
      <c r="R435" s="13">
        <f t="shared" si="121"/>
        <v>0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4"/>
      <c r="AI435" s="54"/>
      <c r="AJ435" s="54"/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6" x14ac:dyDescent="0.3">
      <c r="B436" s="317"/>
      <c r="C436" s="310"/>
      <c r="D436" s="14" t="s">
        <v>48</v>
      </c>
      <c r="E436" s="312"/>
      <c r="F436" s="15">
        <v>3</v>
      </c>
      <c r="G436" s="16"/>
      <c r="H436" s="16"/>
      <c r="I436" s="16"/>
      <c r="J436" s="16"/>
      <c r="K436" s="16"/>
      <c r="L436" s="16"/>
      <c r="M436" s="16"/>
      <c r="N436" s="16"/>
      <c r="O436" s="16"/>
      <c r="P436" s="16">
        <v>1.5</v>
      </c>
      <c r="Q436" s="16">
        <v>1.5</v>
      </c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6" x14ac:dyDescent="0.3">
      <c r="B437" s="317"/>
      <c r="C437" s="310"/>
      <c r="D437" s="14" t="s">
        <v>49</v>
      </c>
      <c r="E437" s="312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399999999999999" x14ac:dyDescent="0.3">
      <c r="B438" s="317"/>
      <c r="C438" s="310"/>
      <c r="D438" s="14" t="s">
        <v>50</v>
      </c>
      <c r="E438" s="312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2" thickBot="1" x14ac:dyDescent="0.35">
      <c r="B439" s="317"/>
      <c r="C439" s="310"/>
      <c r="D439" s="14" t="s">
        <v>51</v>
      </c>
      <c r="E439" s="313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20.399999999999999" x14ac:dyDescent="0.3">
      <c r="B440" s="317">
        <v>2</v>
      </c>
      <c r="C440" s="310" t="s">
        <v>78</v>
      </c>
      <c r="D440" s="14" t="s">
        <v>47</v>
      </c>
      <c r="E440" s="321" t="s">
        <v>23</v>
      </c>
      <c r="F440" s="23"/>
      <c r="G440" s="23">
        <f t="shared" ref="G440:X440" si="123">G441+G442+G443+G444</f>
        <v>0</v>
      </c>
      <c r="H440" s="23">
        <f t="shared" si="123"/>
        <v>0</v>
      </c>
      <c r="I440" s="23">
        <f t="shared" si="123"/>
        <v>0</v>
      </c>
      <c r="J440" s="23">
        <f t="shared" si="123"/>
        <v>0</v>
      </c>
      <c r="K440" s="23">
        <f t="shared" si="123"/>
        <v>0</v>
      </c>
      <c r="L440" s="23">
        <f t="shared" si="123"/>
        <v>0</v>
      </c>
      <c r="M440" s="23">
        <f t="shared" si="123"/>
        <v>0</v>
      </c>
      <c r="N440" s="23">
        <f t="shared" si="123"/>
        <v>0</v>
      </c>
      <c r="O440" s="23">
        <f t="shared" si="123"/>
        <v>0</v>
      </c>
      <c r="P440" s="23">
        <f t="shared" si="123"/>
        <v>0</v>
      </c>
      <c r="Q440" s="23">
        <f t="shared" si="123"/>
        <v>0</v>
      </c>
      <c r="R440" s="23">
        <f t="shared" si="123"/>
        <v>0</v>
      </c>
      <c r="S440" s="23">
        <f t="shared" si="123"/>
        <v>0</v>
      </c>
      <c r="T440" s="23">
        <f t="shared" si="123"/>
        <v>0</v>
      </c>
      <c r="U440" s="23">
        <f t="shared" si="123"/>
        <v>0</v>
      </c>
      <c r="V440" s="23"/>
      <c r="W440" s="23"/>
      <c r="X440" s="23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23">
        <f t="shared" ref="AK440:AP440" si="124">AK441+AK442+AK443+AK444</f>
        <v>0</v>
      </c>
      <c r="AL440" s="23">
        <f t="shared" si="124"/>
        <v>0</v>
      </c>
      <c r="AM440" s="23">
        <f t="shared" si="124"/>
        <v>0</v>
      </c>
      <c r="AN440" s="23">
        <f t="shared" si="124"/>
        <v>0</v>
      </c>
      <c r="AO440" s="23">
        <f t="shared" si="124"/>
        <v>0</v>
      </c>
      <c r="AP440" s="23">
        <f t="shared" si="124"/>
        <v>0</v>
      </c>
    </row>
    <row r="441" spans="2:42" ht="15.6" x14ac:dyDescent="0.3">
      <c r="B441" s="317"/>
      <c r="C441" s="310"/>
      <c r="D441" s="14" t="s">
        <v>48</v>
      </c>
      <c r="E441" s="312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6" x14ac:dyDescent="0.3">
      <c r="B442" s="317"/>
      <c r="C442" s="310"/>
      <c r="D442" s="14" t="s">
        <v>49</v>
      </c>
      <c r="E442" s="312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399999999999999" x14ac:dyDescent="0.3">
      <c r="B443" s="317"/>
      <c r="C443" s="310"/>
      <c r="D443" s="14" t="s">
        <v>50</v>
      </c>
      <c r="E443" s="312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2" thickBot="1" x14ac:dyDescent="0.35">
      <c r="B444" s="317"/>
      <c r="C444" s="310"/>
      <c r="D444" s="14" t="s">
        <v>51</v>
      </c>
      <c r="E444" s="322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20.399999999999999" x14ac:dyDescent="0.3">
      <c r="B445" s="307"/>
      <c r="C445" s="310" t="s">
        <v>52</v>
      </c>
      <c r="D445" s="14" t="s">
        <v>47</v>
      </c>
      <c r="E445" s="311" t="s">
        <v>23</v>
      </c>
      <c r="F445" s="15">
        <v>3</v>
      </c>
      <c r="G445" s="15">
        <f t="shared" ref="G445:U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f t="shared" si="125"/>
        <v>0</v>
      </c>
      <c r="N445" s="15">
        <f t="shared" si="125"/>
        <v>0</v>
      </c>
      <c r="O445" s="15">
        <f t="shared" si="125"/>
        <v>0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0</v>
      </c>
      <c r="T445" s="15">
        <f t="shared" si="125"/>
        <v>1.5</v>
      </c>
      <c r="U445" s="15">
        <f t="shared" si="125"/>
        <v>1.5</v>
      </c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6" x14ac:dyDescent="0.3">
      <c r="B446" s="308"/>
      <c r="C446" s="294"/>
      <c r="D446" s="14" t="s">
        <v>48</v>
      </c>
      <c r="E446" s="312"/>
      <c r="F446" s="15">
        <v>3</v>
      </c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>
        <v>1.5</v>
      </c>
      <c r="U446" s="16">
        <v>1.5</v>
      </c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6" x14ac:dyDescent="0.3">
      <c r="B447" s="308"/>
      <c r="C447" s="294"/>
      <c r="D447" s="14" t="s">
        <v>49</v>
      </c>
      <c r="E447" s="312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399999999999999" x14ac:dyDescent="0.3">
      <c r="B448" s="308"/>
      <c r="C448" s="294"/>
      <c r="D448" s="14" t="s">
        <v>50</v>
      </c>
      <c r="E448" s="312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2" thickBot="1" x14ac:dyDescent="0.35">
      <c r="B449" s="309"/>
      <c r="C449" s="294"/>
      <c r="D449" s="14" t="s">
        <v>51</v>
      </c>
      <c r="E449" s="313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6" x14ac:dyDescent="0.3">
      <c r="B450" s="46"/>
      <c r="C450" s="293" t="s">
        <v>53</v>
      </c>
      <c r="D450" s="22" t="s">
        <v>47</v>
      </c>
      <c r="E450" s="296" t="s">
        <v>23</v>
      </c>
      <c r="F450" s="15">
        <f>F451+F452+F453+F454</f>
        <v>0</v>
      </c>
      <c r="G450" s="15">
        <f t="shared" ref="G450:AP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f t="shared" si="127"/>
        <v>0</v>
      </c>
      <c r="N450" s="15">
        <f t="shared" si="127"/>
        <v>0</v>
      </c>
      <c r="O450" s="15">
        <f t="shared" si="127"/>
        <v>0</v>
      </c>
      <c r="P450" s="15">
        <f t="shared" si="127"/>
        <v>0</v>
      </c>
      <c r="Q450" s="15">
        <f t="shared" si="127"/>
        <v>0</v>
      </c>
      <c r="R450" s="15">
        <f t="shared" si="127"/>
        <v>0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si="127"/>
        <v>0</v>
      </c>
      <c r="AL450" s="15">
        <f t="shared" si="127"/>
        <v>0</v>
      </c>
      <c r="AM450" s="15">
        <f t="shared" si="127"/>
        <v>0</v>
      </c>
      <c r="AN450" s="15">
        <f t="shared" si="127"/>
        <v>0</v>
      </c>
      <c r="AO450" s="15">
        <f t="shared" si="127"/>
        <v>0</v>
      </c>
      <c r="AP450" s="15">
        <f t="shared" si="127"/>
        <v>0</v>
      </c>
    </row>
    <row r="451" spans="2:42" ht="15.6" x14ac:dyDescent="0.3">
      <c r="B451" s="46"/>
      <c r="C451" s="294"/>
      <c r="D451" s="14" t="s">
        <v>48</v>
      </c>
      <c r="E451" s="297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6" x14ac:dyDescent="0.3">
      <c r="B452" s="46"/>
      <c r="C452" s="294"/>
      <c r="D452" s="14" t="s">
        <v>49</v>
      </c>
      <c r="E452" s="297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6" x14ac:dyDescent="0.3">
      <c r="B453" s="46"/>
      <c r="C453" s="294"/>
      <c r="D453" s="14" t="s">
        <v>50</v>
      </c>
      <c r="E453" s="297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2" thickBot="1" x14ac:dyDescent="0.35">
      <c r="B454" s="46"/>
      <c r="C454" s="295"/>
      <c r="D454" s="26" t="s">
        <v>51</v>
      </c>
      <c r="E454" s="298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6" x14ac:dyDescent="0.3">
      <c r="B455" s="46"/>
      <c r="C455" s="299" t="s">
        <v>54</v>
      </c>
      <c r="D455" s="12" t="s">
        <v>47</v>
      </c>
      <c r="E455" s="302" t="s">
        <v>23</v>
      </c>
      <c r="F455" s="15">
        <f>F456+F457+F458+F459</f>
        <v>0</v>
      </c>
      <c r="G455" s="15">
        <f t="shared" ref="G455:AP455" si="128">G456+G457+G458+G459</f>
        <v>0</v>
      </c>
      <c r="H455" s="15">
        <f t="shared" si="128"/>
        <v>0</v>
      </c>
      <c r="I455" s="15">
        <f t="shared" si="128"/>
        <v>0</v>
      </c>
      <c r="J455" s="15">
        <f t="shared" si="128"/>
        <v>0</v>
      </c>
      <c r="K455" s="15">
        <f t="shared" si="128"/>
        <v>0</v>
      </c>
      <c r="L455" s="15">
        <f t="shared" si="128"/>
        <v>0</v>
      </c>
      <c r="M455" s="15">
        <f t="shared" si="128"/>
        <v>0</v>
      </c>
      <c r="N455" s="15">
        <f t="shared" si="128"/>
        <v>0</v>
      </c>
      <c r="O455" s="15">
        <f t="shared" si="128"/>
        <v>0</v>
      </c>
      <c r="P455" s="15">
        <f t="shared" si="128"/>
        <v>0</v>
      </c>
      <c r="Q455" s="15">
        <f t="shared" si="128"/>
        <v>0</v>
      </c>
      <c r="R455" s="15">
        <f t="shared" si="128"/>
        <v>0</v>
      </c>
      <c r="S455" s="15">
        <f t="shared" si="128"/>
        <v>0</v>
      </c>
      <c r="T455" s="15">
        <f t="shared" si="128"/>
        <v>0</v>
      </c>
      <c r="U455" s="15">
        <f t="shared" si="128"/>
        <v>0</v>
      </c>
      <c r="V455" s="15">
        <f t="shared" si="128"/>
        <v>0</v>
      </c>
      <c r="W455" s="15">
        <f t="shared" si="128"/>
        <v>0</v>
      </c>
      <c r="X455" s="15">
        <f t="shared" si="128"/>
        <v>0</v>
      </c>
      <c r="Y455" s="15">
        <f t="shared" si="128"/>
        <v>0</v>
      </c>
      <c r="Z455" s="15">
        <f t="shared" si="128"/>
        <v>0</v>
      </c>
      <c r="AA455" s="15">
        <f t="shared" si="128"/>
        <v>0</v>
      </c>
      <c r="AB455" s="15">
        <f t="shared" si="128"/>
        <v>0</v>
      </c>
      <c r="AC455" s="15">
        <f t="shared" si="128"/>
        <v>0</v>
      </c>
      <c r="AD455" s="15">
        <f t="shared" si="128"/>
        <v>0</v>
      </c>
      <c r="AE455" s="15">
        <f t="shared" si="128"/>
        <v>0</v>
      </c>
      <c r="AF455" s="15">
        <f t="shared" si="128"/>
        <v>0</v>
      </c>
      <c r="AG455" s="15">
        <f t="shared" si="128"/>
        <v>0</v>
      </c>
      <c r="AH455" s="15">
        <f t="shared" si="128"/>
        <v>0</v>
      </c>
      <c r="AI455" s="15">
        <f t="shared" si="128"/>
        <v>0</v>
      </c>
      <c r="AJ455" s="15">
        <f t="shared" si="128"/>
        <v>0</v>
      </c>
      <c r="AK455" s="15">
        <f t="shared" si="128"/>
        <v>0</v>
      </c>
      <c r="AL455" s="15">
        <f t="shared" si="128"/>
        <v>0</v>
      </c>
      <c r="AM455" s="15">
        <f t="shared" si="128"/>
        <v>0</v>
      </c>
      <c r="AN455" s="15">
        <f t="shared" si="128"/>
        <v>0</v>
      </c>
      <c r="AO455" s="15">
        <f t="shared" si="128"/>
        <v>0</v>
      </c>
      <c r="AP455" s="15">
        <f t="shared" si="128"/>
        <v>0</v>
      </c>
    </row>
    <row r="456" spans="2:42" ht="15.6" x14ac:dyDescent="0.3">
      <c r="B456" s="46"/>
      <c r="C456" s="300"/>
      <c r="D456" s="14" t="s">
        <v>48</v>
      </c>
      <c r="E456" s="303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6" x14ac:dyDescent="0.3">
      <c r="B457" s="46"/>
      <c r="C457" s="300"/>
      <c r="D457" s="14" t="s">
        <v>49</v>
      </c>
      <c r="E457" s="303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6" x14ac:dyDescent="0.3">
      <c r="B458" s="46"/>
      <c r="C458" s="300"/>
      <c r="D458" s="14" t="s">
        <v>50</v>
      </c>
      <c r="E458" s="303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2" thickBot="1" x14ac:dyDescent="0.35">
      <c r="B459" s="46"/>
      <c r="C459" s="301"/>
      <c r="D459" s="18" t="s">
        <v>51</v>
      </c>
      <c r="E459" s="304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399999999999999" x14ac:dyDescent="0.3">
      <c r="B460" s="46"/>
      <c r="C460" s="293" t="s">
        <v>55</v>
      </c>
      <c r="D460" s="22" t="s">
        <v>47</v>
      </c>
      <c r="E460" s="305" t="s">
        <v>23</v>
      </c>
      <c r="F460" s="15">
        <v>3</v>
      </c>
      <c r="G460" s="15">
        <f t="shared" ref="G460:U460" si="129">G461+G462+G463+G464</f>
        <v>0</v>
      </c>
      <c r="H460" s="15">
        <f t="shared" si="129"/>
        <v>0</v>
      </c>
      <c r="I460" s="15">
        <f t="shared" si="129"/>
        <v>0</v>
      </c>
      <c r="J460" s="15">
        <f t="shared" si="129"/>
        <v>0</v>
      </c>
      <c r="K460" s="15">
        <f t="shared" si="129"/>
        <v>0</v>
      </c>
      <c r="L460" s="15">
        <f t="shared" si="129"/>
        <v>0</v>
      </c>
      <c r="M460" s="15">
        <f t="shared" si="129"/>
        <v>0</v>
      </c>
      <c r="N460" s="15">
        <f t="shared" si="129"/>
        <v>0</v>
      </c>
      <c r="O460" s="15">
        <f t="shared" si="129"/>
        <v>0</v>
      </c>
      <c r="P460" s="15">
        <f t="shared" si="129"/>
        <v>0</v>
      </c>
      <c r="Q460" s="15">
        <f t="shared" si="129"/>
        <v>1.5</v>
      </c>
      <c r="R460" s="15">
        <f t="shared" si="129"/>
        <v>1.5</v>
      </c>
      <c r="S460" s="15">
        <f t="shared" si="129"/>
        <v>0</v>
      </c>
      <c r="T460" s="15">
        <f t="shared" si="129"/>
        <v>0</v>
      </c>
      <c r="U460" s="15">
        <f t="shared" si="129"/>
        <v>0</v>
      </c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15"/>
      <c r="AL460" s="15"/>
      <c r="AM460" s="15"/>
      <c r="AN460" s="15">
        <f t="shared" ref="AK460:AP460" si="130">AN461+AN462+AN463+AN464</f>
        <v>0</v>
      </c>
      <c r="AO460" s="15">
        <f t="shared" si="130"/>
        <v>0</v>
      </c>
      <c r="AP460" s="15">
        <f t="shared" si="130"/>
        <v>0</v>
      </c>
    </row>
    <row r="461" spans="2:42" ht="15.6" x14ac:dyDescent="0.3">
      <c r="B461" s="46"/>
      <c r="C461" s="294"/>
      <c r="D461" s="14" t="s">
        <v>48</v>
      </c>
      <c r="E461" s="303"/>
      <c r="F461" s="15">
        <v>3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>
        <v>1.5</v>
      </c>
      <c r="R461" s="16">
        <v>1.5</v>
      </c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6" x14ac:dyDescent="0.3">
      <c r="B462" s="46"/>
      <c r="C462" s="294"/>
      <c r="D462" s="14" t="s">
        <v>49</v>
      </c>
      <c r="E462" s="303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399999999999999" x14ac:dyDescent="0.3">
      <c r="B463" s="46"/>
      <c r="C463" s="294"/>
      <c r="D463" s="14" t="s">
        <v>50</v>
      </c>
      <c r="E463" s="303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2" thickBot="1" x14ac:dyDescent="0.35">
      <c r="B464" s="46"/>
      <c r="C464" s="295"/>
      <c r="D464" s="26" t="s">
        <v>51</v>
      </c>
      <c r="E464" s="30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399999999999999" x14ac:dyDescent="0.3">
      <c r="B465" s="46"/>
      <c r="C465" s="272" t="s">
        <v>56</v>
      </c>
      <c r="D465" s="12" t="s">
        <v>47</v>
      </c>
      <c r="E465" s="318" t="s">
        <v>23</v>
      </c>
      <c r="F465" s="15">
        <v>56</v>
      </c>
      <c r="G465" s="15">
        <f t="shared" ref="G465:U465" si="131">G466+G467+G468+G469</f>
        <v>0</v>
      </c>
      <c r="H465" s="15">
        <f t="shared" si="131"/>
        <v>0</v>
      </c>
      <c r="I465" s="15">
        <f t="shared" si="131"/>
        <v>0</v>
      </c>
      <c r="J465" s="15">
        <f t="shared" si="131"/>
        <v>0</v>
      </c>
      <c r="K465" s="15">
        <f t="shared" si="131"/>
        <v>0</v>
      </c>
      <c r="L465" s="15">
        <f t="shared" si="131"/>
        <v>0</v>
      </c>
      <c r="M465" s="15">
        <f t="shared" si="131"/>
        <v>0</v>
      </c>
      <c r="N465" s="15">
        <f t="shared" si="131"/>
        <v>0</v>
      </c>
      <c r="O465" s="15">
        <f t="shared" si="131"/>
        <v>0</v>
      </c>
      <c r="P465" s="15">
        <f t="shared" si="131"/>
        <v>0</v>
      </c>
      <c r="Q465" s="15">
        <f t="shared" si="131"/>
        <v>10</v>
      </c>
      <c r="R465" s="15">
        <f t="shared" si="131"/>
        <v>10</v>
      </c>
      <c r="S465" s="15">
        <f t="shared" si="131"/>
        <v>10</v>
      </c>
      <c r="T465" s="15">
        <f t="shared" si="131"/>
        <v>10</v>
      </c>
      <c r="U465" s="15">
        <f t="shared" si="131"/>
        <v>16</v>
      </c>
      <c r="V465" s="56"/>
      <c r="W465" s="56"/>
      <c r="X465" s="56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15"/>
      <c r="AL465" s="15"/>
      <c r="AM465" s="15"/>
      <c r="AN465" s="15">
        <f t="shared" ref="AK465:AP465" si="132">AN466+AN467+AN468+AN469</f>
        <v>0</v>
      </c>
      <c r="AO465" s="15">
        <f t="shared" si="132"/>
        <v>0</v>
      </c>
      <c r="AP465" s="15">
        <f t="shared" si="132"/>
        <v>0</v>
      </c>
    </row>
    <row r="466" spans="2:42" ht="15.6" x14ac:dyDescent="0.3">
      <c r="B466" s="46"/>
      <c r="C466" s="273"/>
      <c r="D466" s="14" t="s">
        <v>48</v>
      </c>
      <c r="E466" s="319"/>
      <c r="F466" s="15">
        <v>56</v>
      </c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>
        <v>10</v>
      </c>
      <c r="R466" s="16">
        <v>10</v>
      </c>
      <c r="S466" s="16">
        <v>10</v>
      </c>
      <c r="T466" s="16">
        <v>10</v>
      </c>
      <c r="U466" s="16">
        <v>16</v>
      </c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6" x14ac:dyDescent="0.3">
      <c r="B467" s="46"/>
      <c r="C467" s="273"/>
      <c r="D467" s="14" t="s">
        <v>49</v>
      </c>
      <c r="E467" s="319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399999999999999" x14ac:dyDescent="0.3">
      <c r="B468" s="46"/>
      <c r="C468" s="273"/>
      <c r="D468" s="14" t="s">
        <v>50</v>
      </c>
      <c r="E468" s="319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2" thickBot="1" x14ac:dyDescent="0.35">
      <c r="B469" s="46"/>
      <c r="C469" s="274"/>
      <c r="D469" s="18" t="s">
        <v>51</v>
      </c>
      <c r="E469" s="320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15.6" x14ac:dyDescent="0.3">
      <c r="B470" s="46"/>
      <c r="C470" s="288" t="s">
        <v>57</v>
      </c>
      <c r="D470" s="22" t="s">
        <v>47</v>
      </c>
      <c r="E470" s="275" t="s">
        <v>27</v>
      </c>
      <c r="F470" s="15">
        <v>30</v>
      </c>
      <c r="G470" s="15">
        <f t="shared" ref="G470:AL470" si="133">G471+G472+G473+G474</f>
        <v>0</v>
      </c>
      <c r="H470" s="15">
        <f t="shared" si="133"/>
        <v>0</v>
      </c>
      <c r="I470" s="15">
        <f t="shared" si="133"/>
        <v>0</v>
      </c>
      <c r="J470" s="15">
        <f t="shared" si="133"/>
        <v>0</v>
      </c>
      <c r="K470" s="15">
        <f t="shared" si="133"/>
        <v>0</v>
      </c>
      <c r="L470" s="15">
        <f t="shared" si="133"/>
        <v>0</v>
      </c>
      <c r="M470" s="15">
        <f t="shared" si="133"/>
        <v>0</v>
      </c>
      <c r="N470" s="15">
        <f t="shared" si="133"/>
        <v>0</v>
      </c>
      <c r="O470" s="15">
        <f t="shared" si="133"/>
        <v>0</v>
      </c>
      <c r="P470" s="15">
        <f t="shared" si="133"/>
        <v>0</v>
      </c>
      <c r="Q470" s="15">
        <f t="shared" si="133"/>
        <v>10</v>
      </c>
      <c r="R470" s="15">
        <f t="shared" si="133"/>
        <v>10</v>
      </c>
      <c r="S470" s="15">
        <f t="shared" si="133"/>
        <v>10</v>
      </c>
      <c r="T470" s="15">
        <f t="shared" si="133"/>
        <v>0</v>
      </c>
      <c r="U470" s="15">
        <f t="shared" si="133"/>
        <v>0</v>
      </c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>
        <f t="shared" ref="AN470:AP470" si="134">AN471+AN472+AN473+AN474</f>
        <v>0</v>
      </c>
      <c r="AO470" s="15">
        <f t="shared" si="134"/>
        <v>0</v>
      </c>
      <c r="AP470" s="15">
        <f t="shared" si="134"/>
        <v>0</v>
      </c>
    </row>
    <row r="471" spans="2:42" ht="15.6" x14ac:dyDescent="0.3">
      <c r="B471" s="46"/>
      <c r="C471" s="288"/>
      <c r="D471" s="22" t="s">
        <v>48</v>
      </c>
      <c r="E471" s="276"/>
      <c r="F471" s="23">
        <v>30</v>
      </c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>
        <v>10</v>
      </c>
      <c r="R471" s="24">
        <v>10</v>
      </c>
      <c r="S471" s="24">
        <v>10</v>
      </c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6" x14ac:dyDescent="0.3">
      <c r="B472" s="46"/>
      <c r="C472" s="288"/>
      <c r="D472" s="22" t="s">
        <v>49</v>
      </c>
      <c r="E472" s="276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6" x14ac:dyDescent="0.3">
      <c r="B473" s="46"/>
      <c r="C473" s="288"/>
      <c r="D473" s="22" t="s">
        <v>50</v>
      </c>
      <c r="E473" s="276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2" thickBot="1" x14ac:dyDescent="0.35">
      <c r="B474" s="46"/>
      <c r="C474" s="289"/>
      <c r="D474" s="26" t="s">
        <v>51</v>
      </c>
      <c r="E474" s="276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20.399999999999999" x14ac:dyDescent="0.3">
      <c r="B475" s="46"/>
      <c r="C475" s="290" t="s">
        <v>58</v>
      </c>
      <c r="D475" s="12" t="s">
        <v>47</v>
      </c>
      <c r="E475" s="275" t="s">
        <v>26</v>
      </c>
      <c r="F475" s="15"/>
      <c r="G475" s="15">
        <f t="shared" ref="G475:U475" si="135">G476+G477+G478+G479</f>
        <v>0</v>
      </c>
      <c r="H475" s="15">
        <f t="shared" si="135"/>
        <v>0</v>
      </c>
      <c r="I475" s="15">
        <f t="shared" si="135"/>
        <v>0</v>
      </c>
      <c r="J475" s="15">
        <f t="shared" si="135"/>
        <v>0</v>
      </c>
      <c r="K475" s="15">
        <f t="shared" si="135"/>
        <v>0</v>
      </c>
      <c r="L475" s="15">
        <f t="shared" si="135"/>
        <v>0</v>
      </c>
      <c r="M475" s="15">
        <f t="shared" si="135"/>
        <v>0</v>
      </c>
      <c r="N475" s="15">
        <f t="shared" si="135"/>
        <v>0</v>
      </c>
      <c r="O475" s="15">
        <f t="shared" si="135"/>
        <v>0</v>
      </c>
      <c r="P475" s="15">
        <f t="shared" si="135"/>
        <v>0</v>
      </c>
      <c r="Q475" s="15">
        <f t="shared" si="135"/>
        <v>0</v>
      </c>
      <c r="R475" s="15">
        <f t="shared" si="135"/>
        <v>0</v>
      </c>
      <c r="S475" s="15">
        <f t="shared" si="135"/>
        <v>0</v>
      </c>
      <c r="T475" s="15">
        <f t="shared" si="135"/>
        <v>0</v>
      </c>
      <c r="U475" s="15">
        <f t="shared" si="135"/>
        <v>0</v>
      </c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15"/>
      <c r="AL475" s="15"/>
      <c r="AM475" s="15"/>
      <c r="AN475" s="15">
        <f t="shared" ref="AK475:AP475" si="136">AN476+AN477+AN478+AN479</f>
        <v>0</v>
      </c>
      <c r="AO475" s="15">
        <f t="shared" si="136"/>
        <v>0</v>
      </c>
      <c r="AP475" s="15">
        <f t="shared" si="136"/>
        <v>0</v>
      </c>
    </row>
    <row r="476" spans="2:42" ht="15.6" x14ac:dyDescent="0.3">
      <c r="B476" s="46"/>
      <c r="C476" s="291"/>
      <c r="D476" s="14" t="s">
        <v>48</v>
      </c>
      <c r="E476" s="276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6" x14ac:dyDescent="0.3">
      <c r="B477" s="46"/>
      <c r="C477" s="291"/>
      <c r="D477" s="14" t="s">
        <v>49</v>
      </c>
      <c r="E477" s="276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399999999999999" x14ac:dyDescent="0.3">
      <c r="B478" s="46"/>
      <c r="C478" s="291"/>
      <c r="D478" s="14" t="s">
        <v>50</v>
      </c>
      <c r="E478" s="276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2" thickBot="1" x14ac:dyDescent="0.35">
      <c r="B479" s="46"/>
      <c r="C479" s="292"/>
      <c r="D479" s="18" t="s">
        <v>51</v>
      </c>
      <c r="E479" s="277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6" x14ac:dyDescent="0.3">
      <c r="B480" s="46"/>
      <c r="C480" s="283" t="s">
        <v>59</v>
      </c>
      <c r="D480" s="12" t="s">
        <v>47</v>
      </c>
      <c r="E480" s="275" t="s">
        <v>26</v>
      </c>
      <c r="F480" s="15">
        <f t="shared" ref="F480:AP480" si="137">F481+F482+F483+F484</f>
        <v>0</v>
      </c>
      <c r="G480" s="15">
        <f t="shared" si="137"/>
        <v>0</v>
      </c>
      <c r="H480" s="15">
        <f t="shared" si="137"/>
        <v>0</v>
      </c>
      <c r="I480" s="15">
        <f t="shared" si="137"/>
        <v>0</v>
      </c>
      <c r="J480" s="15">
        <f t="shared" si="137"/>
        <v>0</v>
      </c>
      <c r="K480" s="15">
        <f t="shared" si="137"/>
        <v>0</v>
      </c>
      <c r="L480" s="15">
        <f t="shared" si="137"/>
        <v>0</v>
      </c>
      <c r="M480" s="15">
        <f t="shared" si="137"/>
        <v>0</v>
      </c>
      <c r="N480" s="15">
        <f t="shared" si="137"/>
        <v>0</v>
      </c>
      <c r="O480" s="15">
        <f t="shared" si="137"/>
        <v>0</v>
      </c>
      <c r="P480" s="15">
        <f t="shared" si="137"/>
        <v>0</v>
      </c>
      <c r="Q480" s="15">
        <f t="shared" si="137"/>
        <v>0</v>
      </c>
      <c r="R480" s="15">
        <f t="shared" si="137"/>
        <v>0</v>
      </c>
      <c r="S480" s="15">
        <f t="shared" si="137"/>
        <v>0</v>
      </c>
      <c r="T480" s="15">
        <f t="shared" si="137"/>
        <v>0</v>
      </c>
      <c r="U480" s="15">
        <f t="shared" si="137"/>
        <v>0</v>
      </c>
      <c r="V480" s="15">
        <f t="shared" si="137"/>
        <v>0</v>
      </c>
      <c r="W480" s="15">
        <f t="shared" si="137"/>
        <v>0</v>
      </c>
      <c r="X480" s="15">
        <f t="shared" si="137"/>
        <v>0</v>
      </c>
      <c r="Y480" s="15">
        <f t="shared" si="137"/>
        <v>0</v>
      </c>
      <c r="Z480" s="15">
        <f t="shared" si="137"/>
        <v>0</v>
      </c>
      <c r="AA480" s="15">
        <f t="shared" si="137"/>
        <v>0</v>
      </c>
      <c r="AB480" s="15">
        <f t="shared" si="137"/>
        <v>0</v>
      </c>
      <c r="AC480" s="15">
        <f t="shared" si="137"/>
        <v>0</v>
      </c>
      <c r="AD480" s="15">
        <f t="shared" si="137"/>
        <v>0</v>
      </c>
      <c r="AE480" s="15">
        <f t="shared" si="137"/>
        <v>0</v>
      </c>
      <c r="AF480" s="15">
        <f t="shared" si="137"/>
        <v>0</v>
      </c>
      <c r="AG480" s="15">
        <f t="shared" si="137"/>
        <v>0</v>
      </c>
      <c r="AH480" s="15">
        <f t="shared" si="137"/>
        <v>0</v>
      </c>
      <c r="AI480" s="15">
        <f t="shared" si="137"/>
        <v>0</v>
      </c>
      <c r="AJ480" s="15">
        <f t="shared" si="137"/>
        <v>0</v>
      </c>
      <c r="AK480" s="15">
        <f t="shared" si="137"/>
        <v>0</v>
      </c>
      <c r="AL480" s="15">
        <f t="shared" si="137"/>
        <v>0</v>
      </c>
      <c r="AM480" s="15">
        <f t="shared" si="137"/>
        <v>0</v>
      </c>
      <c r="AN480" s="15">
        <f t="shared" si="137"/>
        <v>0</v>
      </c>
      <c r="AO480" s="15">
        <f t="shared" si="137"/>
        <v>0</v>
      </c>
      <c r="AP480" s="15">
        <f t="shared" si="137"/>
        <v>0</v>
      </c>
    </row>
    <row r="481" spans="2:42" ht="15.6" x14ac:dyDescent="0.3">
      <c r="B481" s="46"/>
      <c r="C481" s="284"/>
      <c r="D481" s="14" t="s">
        <v>48</v>
      </c>
      <c r="E481" s="276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6" x14ac:dyDescent="0.3">
      <c r="B482" s="46"/>
      <c r="C482" s="284"/>
      <c r="D482" s="14" t="s">
        <v>49</v>
      </c>
      <c r="E482" s="276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6" x14ac:dyDescent="0.3">
      <c r="B483" s="46"/>
      <c r="C483" s="284"/>
      <c r="D483" s="14" t="s">
        <v>50</v>
      </c>
      <c r="E483" s="276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2" thickBot="1" x14ac:dyDescent="0.35">
      <c r="B484" s="46"/>
      <c r="C484" s="285"/>
      <c r="D484" s="18" t="s">
        <v>51</v>
      </c>
      <c r="E484" s="277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6" x14ac:dyDescent="0.3">
      <c r="B485" s="46"/>
      <c r="C485" s="283" t="s">
        <v>60</v>
      </c>
      <c r="D485" s="12" t="s">
        <v>47</v>
      </c>
      <c r="E485" s="275" t="s">
        <v>26</v>
      </c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8">AG486+AG487+AG488+AG489</f>
        <v>0</v>
      </c>
      <c r="AH485" s="15">
        <f t="shared" si="138"/>
        <v>0</v>
      </c>
      <c r="AI485" s="15">
        <f t="shared" si="138"/>
        <v>0</v>
      </c>
      <c r="AJ485" s="15">
        <f t="shared" si="138"/>
        <v>0</v>
      </c>
      <c r="AK485" s="15">
        <f t="shared" si="138"/>
        <v>0</v>
      </c>
      <c r="AL485" s="15">
        <f t="shared" si="138"/>
        <v>0</v>
      </c>
      <c r="AM485" s="15">
        <f t="shared" si="138"/>
        <v>0</v>
      </c>
      <c r="AN485" s="15">
        <f t="shared" si="138"/>
        <v>0</v>
      </c>
      <c r="AO485" s="15">
        <f t="shared" si="138"/>
        <v>0</v>
      </c>
      <c r="AP485" s="15">
        <f t="shared" si="138"/>
        <v>0</v>
      </c>
    </row>
    <row r="486" spans="2:42" ht="15.6" x14ac:dyDescent="0.3">
      <c r="B486" s="46"/>
      <c r="C486" s="284"/>
      <c r="D486" s="14" t="s">
        <v>48</v>
      </c>
      <c r="E486" s="276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6" x14ac:dyDescent="0.3">
      <c r="B487" s="46"/>
      <c r="C487" s="284"/>
      <c r="D487" s="14" t="s">
        <v>49</v>
      </c>
      <c r="E487" s="276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6" x14ac:dyDescent="0.3">
      <c r="B488" s="46"/>
      <c r="C488" s="284"/>
      <c r="D488" s="14" t="s">
        <v>50</v>
      </c>
      <c r="E488" s="276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2" thickBot="1" x14ac:dyDescent="0.35">
      <c r="B489" s="46"/>
      <c r="C489" s="284"/>
      <c r="D489" s="26" t="s">
        <v>51</v>
      </c>
      <c r="E489" s="276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6" x14ac:dyDescent="0.3">
      <c r="B490" s="46"/>
      <c r="C490" s="283" t="s">
        <v>61</v>
      </c>
      <c r="D490" s="12" t="s">
        <v>47</v>
      </c>
      <c r="E490" s="275" t="s">
        <v>26</v>
      </c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9">AG491+AG492+AG493+AG494</f>
        <v>0</v>
      </c>
      <c r="AH490" s="15">
        <f t="shared" si="139"/>
        <v>0</v>
      </c>
      <c r="AI490" s="15">
        <f t="shared" si="139"/>
        <v>0</v>
      </c>
      <c r="AJ490" s="15">
        <f t="shared" si="139"/>
        <v>0</v>
      </c>
      <c r="AK490" s="15">
        <f t="shared" si="139"/>
        <v>0</v>
      </c>
      <c r="AL490" s="15">
        <f t="shared" si="139"/>
        <v>0</v>
      </c>
      <c r="AM490" s="15">
        <f t="shared" si="139"/>
        <v>0</v>
      </c>
      <c r="AN490" s="15">
        <f t="shared" si="139"/>
        <v>0</v>
      </c>
      <c r="AO490" s="15">
        <f t="shared" si="139"/>
        <v>0</v>
      </c>
      <c r="AP490" s="15">
        <f t="shared" si="139"/>
        <v>0</v>
      </c>
    </row>
    <row r="491" spans="2:42" ht="15.6" x14ac:dyDescent="0.3">
      <c r="B491" s="46"/>
      <c r="C491" s="284"/>
      <c r="D491" s="14" t="s">
        <v>48</v>
      </c>
      <c r="E491" s="276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6" x14ac:dyDescent="0.3">
      <c r="B492" s="46"/>
      <c r="C492" s="284"/>
      <c r="D492" s="14" t="s">
        <v>49</v>
      </c>
      <c r="E492" s="276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6" x14ac:dyDescent="0.3">
      <c r="B493" s="46"/>
      <c r="C493" s="284"/>
      <c r="D493" s="14" t="s">
        <v>50</v>
      </c>
      <c r="E493" s="276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2" thickBot="1" x14ac:dyDescent="0.35">
      <c r="B494" s="46"/>
      <c r="C494" s="285"/>
      <c r="D494" s="33" t="s">
        <v>51</v>
      </c>
      <c r="E494" s="276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6" x14ac:dyDescent="0.3">
      <c r="B495" s="46"/>
      <c r="C495" s="283" t="s">
        <v>62</v>
      </c>
      <c r="D495" s="12" t="s">
        <v>47</v>
      </c>
      <c r="E495" s="275" t="s">
        <v>26</v>
      </c>
      <c r="F495" s="15"/>
      <c r="G495" s="15">
        <f t="shared" ref="G495:O495" si="140">G496+G497+G498+G499</f>
        <v>0</v>
      </c>
      <c r="H495" s="15">
        <f t="shared" si="140"/>
        <v>0</v>
      </c>
      <c r="I495" s="15">
        <f t="shared" si="140"/>
        <v>0</v>
      </c>
      <c r="J495" s="15">
        <f t="shared" si="140"/>
        <v>0</v>
      </c>
      <c r="K495" s="15">
        <f t="shared" si="140"/>
        <v>0</v>
      </c>
      <c r="L495" s="15">
        <f t="shared" si="140"/>
        <v>0</v>
      </c>
      <c r="M495" s="15">
        <f t="shared" si="140"/>
        <v>0</v>
      </c>
      <c r="N495" s="15">
        <f t="shared" si="140"/>
        <v>0</v>
      </c>
      <c r="O495" s="15">
        <f t="shared" si="140"/>
        <v>0</v>
      </c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>
        <f t="shared" ref="AE495:AP495" si="141">AE496+AE497+AE498+AE499</f>
        <v>0</v>
      </c>
      <c r="AF495" s="15">
        <f t="shared" si="141"/>
        <v>0</v>
      </c>
      <c r="AG495" s="15">
        <f t="shared" si="141"/>
        <v>0</v>
      </c>
      <c r="AH495" s="15">
        <f t="shared" si="141"/>
        <v>0</v>
      </c>
      <c r="AI495" s="15">
        <f t="shared" si="141"/>
        <v>0</v>
      </c>
      <c r="AJ495" s="15">
        <f t="shared" si="141"/>
        <v>0</v>
      </c>
      <c r="AK495" s="15">
        <f t="shared" si="141"/>
        <v>0</v>
      </c>
      <c r="AL495" s="15">
        <f t="shared" si="141"/>
        <v>0</v>
      </c>
      <c r="AM495" s="15">
        <f t="shared" si="141"/>
        <v>0</v>
      </c>
      <c r="AN495" s="15">
        <f t="shared" si="141"/>
        <v>0</v>
      </c>
      <c r="AO495" s="15">
        <f t="shared" si="141"/>
        <v>0</v>
      </c>
      <c r="AP495" s="15">
        <f t="shared" si="141"/>
        <v>0</v>
      </c>
    </row>
    <row r="496" spans="2:42" ht="15.6" x14ac:dyDescent="0.3">
      <c r="B496" s="46"/>
      <c r="C496" s="284"/>
      <c r="D496" s="14" t="s">
        <v>48</v>
      </c>
      <c r="E496" s="276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6" x14ac:dyDescent="0.3">
      <c r="B497" s="46"/>
      <c r="C497" s="284"/>
      <c r="D497" s="14" t="s">
        <v>49</v>
      </c>
      <c r="E497" s="276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6" x14ac:dyDescent="0.3">
      <c r="B498" s="46"/>
      <c r="C498" s="284"/>
      <c r="D498" s="14" t="s">
        <v>50</v>
      </c>
      <c r="E498" s="276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2" thickBot="1" x14ac:dyDescent="0.35">
      <c r="B499" s="46"/>
      <c r="C499" s="284"/>
      <c r="D499" s="26" t="s">
        <v>51</v>
      </c>
      <c r="E499" s="276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6" x14ac:dyDescent="0.3">
      <c r="B500" s="46"/>
      <c r="C500" s="283" t="s">
        <v>63</v>
      </c>
      <c r="D500" s="12" t="s">
        <v>47</v>
      </c>
      <c r="E500" s="275" t="s">
        <v>27</v>
      </c>
      <c r="F500" s="15">
        <f t="shared" ref="F500:O500" si="142">F501+F502+F503+F504</f>
        <v>0</v>
      </c>
      <c r="G500" s="15">
        <f t="shared" si="142"/>
        <v>0</v>
      </c>
      <c r="H500" s="15">
        <f t="shared" si="142"/>
        <v>0</v>
      </c>
      <c r="I500" s="15">
        <f t="shared" si="142"/>
        <v>0</v>
      </c>
      <c r="J500" s="15">
        <f t="shared" si="142"/>
        <v>0</v>
      </c>
      <c r="K500" s="15">
        <f t="shared" si="142"/>
        <v>0</v>
      </c>
      <c r="L500" s="15">
        <f t="shared" si="142"/>
        <v>0</v>
      </c>
      <c r="M500" s="15">
        <f t="shared" si="142"/>
        <v>0</v>
      </c>
      <c r="N500" s="15">
        <f t="shared" si="142"/>
        <v>0</v>
      </c>
      <c r="O500" s="15">
        <f t="shared" si="142"/>
        <v>0</v>
      </c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>
        <f t="shared" ref="AE500:AP500" si="143">AK501+AK502+AK503+AK504</f>
        <v>0</v>
      </c>
      <c r="AL500" s="15">
        <f t="shared" si="143"/>
        <v>0</v>
      </c>
      <c r="AM500" s="15">
        <f t="shared" si="143"/>
        <v>0</v>
      </c>
      <c r="AN500" s="15">
        <f t="shared" si="143"/>
        <v>0</v>
      </c>
      <c r="AO500" s="15">
        <f t="shared" si="143"/>
        <v>0</v>
      </c>
      <c r="AP500" s="15">
        <f t="shared" si="143"/>
        <v>0</v>
      </c>
    </row>
    <row r="501" spans="2:42" ht="15.6" x14ac:dyDescent="0.3">
      <c r="B501" s="46"/>
      <c r="C501" s="284"/>
      <c r="D501" s="14" t="s">
        <v>48</v>
      </c>
      <c r="E501" s="276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6" x14ac:dyDescent="0.3">
      <c r="B502" s="46"/>
      <c r="C502" s="284"/>
      <c r="D502" s="14" t="s">
        <v>49</v>
      </c>
      <c r="E502" s="276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6" x14ac:dyDescent="0.3">
      <c r="B503" s="46"/>
      <c r="C503" s="284"/>
      <c r="D503" s="14" t="s">
        <v>50</v>
      </c>
      <c r="E503" s="276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2" thickBot="1" x14ac:dyDescent="0.35">
      <c r="B504" s="46"/>
      <c r="C504" s="285"/>
      <c r="D504" s="18" t="s">
        <v>51</v>
      </c>
      <c r="E504" s="277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2" thickBot="1" x14ac:dyDescent="0.35">
      <c r="B505" s="46"/>
      <c r="C505" s="286" t="s">
        <v>64</v>
      </c>
      <c r="D505" s="287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1" x14ac:dyDescent="0.3">
      <c r="B506" s="46"/>
      <c r="C506" s="281" t="s">
        <v>65</v>
      </c>
      <c r="D506" s="22" t="s">
        <v>47</v>
      </c>
      <c r="E506" s="275" t="s">
        <v>26</v>
      </c>
      <c r="F506" s="15"/>
      <c r="G506" s="15">
        <f t="shared" ref="G506:P506" si="144">G507+G508+G509+G510</f>
        <v>0</v>
      </c>
      <c r="H506" s="15">
        <f t="shared" si="144"/>
        <v>0</v>
      </c>
      <c r="I506" s="15">
        <f t="shared" si="144"/>
        <v>0</v>
      </c>
      <c r="J506" s="15">
        <f t="shared" si="144"/>
        <v>0</v>
      </c>
      <c r="K506" s="15">
        <f t="shared" si="144"/>
        <v>0</v>
      </c>
      <c r="L506" s="15">
        <f t="shared" si="144"/>
        <v>0</v>
      </c>
      <c r="M506" s="15">
        <f t="shared" si="144"/>
        <v>0</v>
      </c>
      <c r="N506" s="15">
        <f t="shared" si="144"/>
        <v>0</v>
      </c>
      <c r="O506" s="15">
        <f t="shared" si="144"/>
        <v>0</v>
      </c>
      <c r="P506" s="15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15">
        <f t="shared" ref="AK506:AP506" si="145">AK507+AK508+AK509+AK510</f>
        <v>0</v>
      </c>
      <c r="AL506" s="15">
        <f t="shared" si="145"/>
        <v>0</v>
      </c>
      <c r="AM506" s="15">
        <f t="shared" si="145"/>
        <v>0</v>
      </c>
      <c r="AN506" s="15">
        <f t="shared" si="145"/>
        <v>0</v>
      </c>
      <c r="AO506" s="15">
        <f t="shared" si="145"/>
        <v>0</v>
      </c>
      <c r="AP506" s="15">
        <f t="shared" si="145"/>
        <v>0</v>
      </c>
    </row>
    <row r="507" spans="2:42" ht="15.6" x14ac:dyDescent="0.3">
      <c r="B507" s="46"/>
      <c r="C507" s="281"/>
      <c r="D507" s="22" t="s">
        <v>48</v>
      </c>
      <c r="E507" s="276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6" x14ac:dyDescent="0.3">
      <c r="B508" s="46"/>
      <c r="C508" s="281"/>
      <c r="D508" s="22" t="s">
        <v>49</v>
      </c>
      <c r="E508" s="276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1" x14ac:dyDescent="0.3">
      <c r="B509" s="46"/>
      <c r="C509" s="281"/>
      <c r="D509" s="22" t="s">
        <v>50</v>
      </c>
      <c r="E509" s="276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24"/>
      <c r="AL509" s="24"/>
      <c r="AM509" s="24"/>
      <c r="AN509" s="24"/>
      <c r="AO509" s="24"/>
      <c r="AP509" s="25"/>
    </row>
    <row r="510" spans="2:42" ht="16.2" thickBot="1" x14ac:dyDescent="0.35">
      <c r="B510" s="46"/>
      <c r="C510" s="282"/>
      <c r="D510" s="26" t="s">
        <v>51</v>
      </c>
      <c r="E510" s="277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21" x14ac:dyDescent="0.3">
      <c r="B511" s="46"/>
      <c r="C511" s="272" t="s">
        <v>66</v>
      </c>
      <c r="D511" s="12" t="s">
        <v>47</v>
      </c>
      <c r="E511" s="275" t="s">
        <v>26</v>
      </c>
      <c r="F511" s="15"/>
      <c r="G511" s="15">
        <f t="shared" ref="G511:P511" si="146">G512+G513+G514+G515</f>
        <v>0</v>
      </c>
      <c r="H511" s="15">
        <f t="shared" si="146"/>
        <v>0</v>
      </c>
      <c r="I511" s="15">
        <f t="shared" si="146"/>
        <v>0</v>
      </c>
      <c r="J511" s="15">
        <f t="shared" si="146"/>
        <v>0</v>
      </c>
      <c r="K511" s="15">
        <f t="shared" si="146"/>
        <v>0</v>
      </c>
      <c r="L511" s="15">
        <f t="shared" si="146"/>
        <v>0</v>
      </c>
      <c r="M511" s="15">
        <f t="shared" si="146"/>
        <v>0</v>
      </c>
      <c r="N511" s="15">
        <f t="shared" si="146"/>
        <v>0</v>
      </c>
      <c r="O511" s="15">
        <f t="shared" si="146"/>
        <v>0</v>
      </c>
      <c r="P511" s="15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15">
        <f t="shared" ref="AK511:AP511" si="147">AK512+AK513+AK514+AK515</f>
        <v>0</v>
      </c>
      <c r="AL511" s="15">
        <f t="shared" si="147"/>
        <v>0</v>
      </c>
      <c r="AM511" s="15">
        <f t="shared" si="147"/>
        <v>0</v>
      </c>
      <c r="AN511" s="15">
        <f t="shared" si="147"/>
        <v>0</v>
      </c>
      <c r="AO511" s="15">
        <f t="shared" si="147"/>
        <v>0</v>
      </c>
      <c r="AP511" s="15">
        <f t="shared" si="147"/>
        <v>0</v>
      </c>
    </row>
    <row r="512" spans="2:42" ht="15.6" x14ac:dyDescent="0.3">
      <c r="B512" s="46"/>
      <c r="C512" s="273"/>
      <c r="D512" s="14" t="s">
        <v>48</v>
      </c>
      <c r="E512" s="276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15.6" x14ac:dyDescent="0.3">
      <c r="B513" s="46"/>
      <c r="C513" s="273"/>
      <c r="D513" s="14" t="s">
        <v>49</v>
      </c>
      <c r="E513" s="276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7"/>
    </row>
    <row r="514" spans="2:42" ht="21" x14ac:dyDescent="0.3">
      <c r="B514" s="46"/>
      <c r="C514" s="273"/>
      <c r="D514" s="14" t="s">
        <v>50</v>
      </c>
      <c r="E514" s="276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16"/>
      <c r="AL514" s="16"/>
      <c r="AM514" s="16"/>
      <c r="AN514" s="16"/>
      <c r="AO514" s="16"/>
      <c r="AP514" s="17"/>
    </row>
    <row r="515" spans="2:42" ht="16.2" thickBot="1" x14ac:dyDescent="0.35">
      <c r="B515" s="46"/>
      <c r="C515" s="274"/>
      <c r="D515" s="18" t="s">
        <v>51</v>
      </c>
      <c r="E515" s="277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6" x14ac:dyDescent="0.3">
      <c r="B516" s="46"/>
      <c r="C516" s="281" t="s">
        <v>67</v>
      </c>
      <c r="D516" s="22" t="s">
        <v>47</v>
      </c>
      <c r="E516" s="275" t="s">
        <v>26</v>
      </c>
      <c r="F516" s="15">
        <f t="shared" ref="F516:AP516" si="148">F517+F518+F519+F520</f>
        <v>0</v>
      </c>
      <c r="G516" s="15">
        <f t="shared" si="148"/>
        <v>0</v>
      </c>
      <c r="H516" s="15">
        <f t="shared" si="148"/>
        <v>0</v>
      </c>
      <c r="I516" s="15">
        <f t="shared" si="148"/>
        <v>0</v>
      </c>
      <c r="J516" s="15">
        <f t="shared" si="148"/>
        <v>0</v>
      </c>
      <c r="K516" s="15">
        <f t="shared" si="148"/>
        <v>0</v>
      </c>
      <c r="L516" s="15">
        <f t="shared" si="148"/>
        <v>0</v>
      </c>
      <c r="M516" s="15">
        <f t="shared" si="148"/>
        <v>0</v>
      </c>
      <c r="N516" s="15">
        <f t="shared" si="148"/>
        <v>0</v>
      </c>
      <c r="O516" s="15">
        <f t="shared" si="148"/>
        <v>0</v>
      </c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>
        <f t="shared" si="148"/>
        <v>0</v>
      </c>
      <c r="AL516" s="15">
        <f t="shared" si="148"/>
        <v>0</v>
      </c>
      <c r="AM516" s="15">
        <f t="shared" si="148"/>
        <v>0</v>
      </c>
      <c r="AN516" s="15">
        <f t="shared" si="148"/>
        <v>0</v>
      </c>
      <c r="AO516" s="15">
        <f t="shared" si="148"/>
        <v>0</v>
      </c>
      <c r="AP516" s="15">
        <f t="shared" si="148"/>
        <v>0</v>
      </c>
    </row>
    <row r="517" spans="2:42" ht="15.6" x14ac:dyDescent="0.3">
      <c r="B517" s="46"/>
      <c r="C517" s="281"/>
      <c r="D517" s="22" t="s">
        <v>48</v>
      </c>
      <c r="E517" s="276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6" x14ac:dyDescent="0.3">
      <c r="B518" s="46"/>
      <c r="C518" s="281"/>
      <c r="D518" s="22" t="s">
        <v>49</v>
      </c>
      <c r="E518" s="276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6" x14ac:dyDescent="0.3">
      <c r="B519" s="46"/>
      <c r="C519" s="281"/>
      <c r="D519" s="22" t="s">
        <v>50</v>
      </c>
      <c r="E519" s="276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2" thickBot="1" x14ac:dyDescent="0.35">
      <c r="B520" s="46"/>
      <c r="C520" s="282"/>
      <c r="D520" s="26" t="s">
        <v>51</v>
      </c>
      <c r="E520" s="277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6" x14ac:dyDescent="0.3">
      <c r="B521" s="46"/>
      <c r="C521" s="272" t="s">
        <v>68</v>
      </c>
      <c r="D521" s="12" t="s">
        <v>47</v>
      </c>
      <c r="E521" s="275" t="s">
        <v>26</v>
      </c>
      <c r="F521" s="15">
        <f t="shared" ref="F521:AP521" si="149">F522+F523+F524+F525</f>
        <v>0</v>
      </c>
      <c r="G521" s="15">
        <f t="shared" si="149"/>
        <v>0</v>
      </c>
      <c r="H521" s="15">
        <f t="shared" si="149"/>
        <v>0</v>
      </c>
      <c r="I521" s="15">
        <f t="shared" si="149"/>
        <v>0</v>
      </c>
      <c r="J521" s="15">
        <f t="shared" si="149"/>
        <v>0</v>
      </c>
      <c r="K521" s="15">
        <f t="shared" si="149"/>
        <v>0</v>
      </c>
      <c r="L521" s="15">
        <f t="shared" si="149"/>
        <v>0</v>
      </c>
      <c r="M521" s="15">
        <f t="shared" si="149"/>
        <v>0</v>
      </c>
      <c r="N521" s="15">
        <f t="shared" si="149"/>
        <v>0</v>
      </c>
      <c r="O521" s="15">
        <f t="shared" si="149"/>
        <v>0</v>
      </c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>
        <f t="shared" si="149"/>
        <v>0</v>
      </c>
      <c r="AL521" s="15">
        <f t="shared" si="149"/>
        <v>0</v>
      </c>
      <c r="AM521" s="15">
        <f t="shared" si="149"/>
        <v>0</v>
      </c>
      <c r="AN521" s="15">
        <f t="shared" si="149"/>
        <v>0</v>
      </c>
      <c r="AO521" s="15">
        <f t="shared" si="149"/>
        <v>0</v>
      </c>
      <c r="AP521" s="15">
        <f t="shared" si="149"/>
        <v>0</v>
      </c>
    </row>
    <row r="522" spans="2:42" ht="15.6" x14ac:dyDescent="0.3">
      <c r="B522" s="46"/>
      <c r="C522" s="273"/>
      <c r="D522" s="14" t="s">
        <v>48</v>
      </c>
      <c r="E522" s="276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6" x14ac:dyDescent="0.3">
      <c r="B523" s="46"/>
      <c r="C523" s="273"/>
      <c r="D523" s="14" t="s">
        <v>49</v>
      </c>
      <c r="E523" s="276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6" x14ac:dyDescent="0.3">
      <c r="B524" s="46"/>
      <c r="C524" s="273"/>
      <c r="D524" s="14" t="s">
        <v>50</v>
      </c>
      <c r="E524" s="276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2" thickBot="1" x14ac:dyDescent="0.35">
      <c r="B525" s="46"/>
      <c r="C525" s="274"/>
      <c r="D525" s="18" t="s">
        <v>51</v>
      </c>
      <c r="E525" s="277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18" x14ac:dyDescent="0.35">
      <c r="B526" s="46"/>
      <c r="C526" s="278" t="s">
        <v>69</v>
      </c>
      <c r="D526" s="12" t="s">
        <v>47</v>
      </c>
      <c r="E526" s="275" t="s">
        <v>26</v>
      </c>
      <c r="F526" s="15"/>
      <c r="G526" s="15">
        <f t="shared" ref="G526:Q526" si="150">G527+G528+G529+G530</f>
        <v>0</v>
      </c>
      <c r="H526" s="15">
        <f t="shared" si="150"/>
        <v>0</v>
      </c>
      <c r="I526" s="15">
        <f t="shared" si="150"/>
        <v>0</v>
      </c>
      <c r="J526" s="15">
        <f t="shared" si="150"/>
        <v>0</v>
      </c>
      <c r="K526" s="15">
        <f t="shared" si="150"/>
        <v>0</v>
      </c>
      <c r="L526" s="15">
        <f t="shared" si="150"/>
        <v>0</v>
      </c>
      <c r="M526" s="15">
        <f t="shared" si="150"/>
        <v>0</v>
      </c>
      <c r="N526" s="15">
        <f t="shared" si="150"/>
        <v>0</v>
      </c>
      <c r="O526" s="15">
        <f t="shared" si="150"/>
        <v>0</v>
      </c>
      <c r="P526" s="15"/>
      <c r="Q526" s="15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15"/>
      <c r="AF526" s="15"/>
      <c r="AG526" s="15"/>
      <c r="AH526" s="15"/>
      <c r="AI526" s="15"/>
      <c r="AJ526" s="15"/>
      <c r="AK526" s="15">
        <f t="shared" ref="AE526:AP526" si="151">AK527+AK528+AK529+AK530</f>
        <v>0</v>
      </c>
      <c r="AL526" s="15">
        <f t="shared" si="151"/>
        <v>0</v>
      </c>
      <c r="AM526" s="15">
        <f t="shared" si="151"/>
        <v>0</v>
      </c>
      <c r="AN526" s="15">
        <f t="shared" si="151"/>
        <v>0</v>
      </c>
      <c r="AO526" s="15">
        <f t="shared" si="151"/>
        <v>0</v>
      </c>
      <c r="AP526" s="15">
        <f t="shared" si="151"/>
        <v>0</v>
      </c>
    </row>
    <row r="527" spans="2:42" ht="15.6" x14ac:dyDescent="0.3">
      <c r="B527" s="46"/>
      <c r="C527" s="279"/>
      <c r="D527" s="26" t="s">
        <v>48</v>
      </c>
      <c r="E527" s="276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6" x14ac:dyDescent="0.3">
      <c r="B528" s="46"/>
      <c r="C528" s="279"/>
      <c r="D528" s="26" t="s">
        <v>49</v>
      </c>
      <c r="E528" s="276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" x14ac:dyDescent="0.35">
      <c r="B529" s="46"/>
      <c r="C529" s="279"/>
      <c r="D529" s="26" t="s">
        <v>50</v>
      </c>
      <c r="E529" s="276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2" thickBot="1" x14ac:dyDescent="0.35">
      <c r="B530" s="46"/>
      <c r="C530" s="280"/>
      <c r="D530" s="18" t="s">
        <v>51</v>
      </c>
      <c r="E530" s="277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</mergeCells>
  <pageMargins left="0.70866141732283472" right="0.70866141732283472" top="0.74803149606299213" bottom="0.74803149606299213" header="0.31496062992125984" footer="0.31496062992125984"/>
  <pageSetup paperSize="9" scale="61" fitToWidth="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'1.3'!Область_печати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2024-04-02T14:35:09Z</dcterms:modified>
</cp:coreProperties>
</file>