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080" yWindow="870" windowWidth="27720" windowHeight="14730"/>
  </bookViews>
  <sheets>
    <sheet name="1.1" sheetId="2" r:id="rId1"/>
    <sheet name="1.2" sheetId="4" r:id="rId2"/>
    <sheet name="1.3" sheetId="5" r:id="rId3"/>
    <sheet name="2.1-2.14" sheetId="1" r:id="rId4"/>
    <sheet name="2.15" sheetId="6" r:id="rId5"/>
    <sheet name="2.16" sheetId="3" r:id="rId6"/>
  </sheets>
  <definedNames>
    <definedName name="_xlnm._FilterDatabase" localSheetId="1" hidden="1">'1.2'!$A$6:$V$6</definedName>
    <definedName name="_xlnm._FilterDatabase" localSheetId="4" hidden="1">'2.15'!$B$4:$AF$12</definedName>
    <definedName name="_xlnm.Print_Area" localSheetId="0">'1.1'!$A$1:$AT$43</definedName>
    <definedName name="_xlnm.Print_Area" localSheetId="4">'2.15'!$A$1:$AH$12</definedName>
    <definedName name="_xlnm.Print_Area" localSheetId="5">'2.16'!$B$1:$AP$203</definedName>
  </definedNames>
  <calcPr calcId="125725"/>
</workbook>
</file>

<file path=xl/calcChain.xml><?xml version="1.0" encoding="utf-8"?>
<calcChain xmlns="http://schemas.openxmlformats.org/spreadsheetml/2006/main">
  <c r="F15" i="4"/>
  <c r="AP199" i="3"/>
  <c r="Q199"/>
  <c r="P199"/>
  <c r="O199"/>
  <c r="N199"/>
  <c r="M199"/>
  <c r="L199"/>
  <c r="K199"/>
  <c r="J199"/>
  <c r="I199"/>
  <c r="H199"/>
  <c r="G199"/>
  <c r="AP194"/>
  <c r="AO194"/>
  <c r="AN194"/>
  <c r="AM194"/>
  <c r="AL194"/>
  <c r="P194"/>
  <c r="O194"/>
  <c r="N194"/>
  <c r="M194"/>
  <c r="L194"/>
  <c r="K194"/>
  <c r="J194"/>
  <c r="I194"/>
  <c r="H194"/>
  <c r="G194"/>
  <c r="AP189"/>
  <c r="AO189"/>
  <c r="AN189"/>
  <c r="AM189"/>
  <c r="AL189"/>
  <c r="P189"/>
  <c r="O189"/>
  <c r="N189"/>
  <c r="M189"/>
  <c r="L189"/>
  <c r="K189"/>
  <c r="J189"/>
  <c r="I189"/>
  <c r="H189"/>
  <c r="G189"/>
  <c r="AP183"/>
  <c r="AO183"/>
  <c r="AN183"/>
  <c r="AK183"/>
  <c r="AJ183"/>
  <c r="AI183"/>
  <c r="AH183"/>
  <c r="AG183"/>
  <c r="AF183"/>
  <c r="AE183"/>
  <c r="AD183"/>
  <c r="AC183"/>
  <c r="AB183"/>
  <c r="AA183"/>
  <c r="Z183"/>
  <c r="Y183"/>
  <c r="X183"/>
  <c r="W183"/>
  <c r="V183"/>
  <c r="U183"/>
  <c r="T183"/>
  <c r="S183"/>
  <c r="R183"/>
  <c r="Q183"/>
  <c r="P183"/>
  <c r="O183"/>
  <c r="N183"/>
  <c r="M183"/>
  <c r="L183"/>
  <c r="K183"/>
  <c r="J183"/>
  <c r="I183"/>
  <c r="H183"/>
  <c r="G183"/>
  <c r="S174"/>
  <c r="R174"/>
  <c r="Q174"/>
  <c r="P174"/>
  <c r="O174"/>
  <c r="N174"/>
  <c r="M174"/>
  <c r="L174"/>
  <c r="K174"/>
  <c r="J174"/>
  <c r="I174"/>
  <c r="H174"/>
  <c r="G174"/>
  <c r="AP159"/>
  <c r="AO159"/>
  <c r="AN159"/>
  <c r="AM159"/>
  <c r="AL159"/>
  <c r="AK159"/>
  <c r="AJ159"/>
  <c r="AI159"/>
  <c r="AH159"/>
  <c r="AG159"/>
  <c r="AF159"/>
  <c r="AE159"/>
  <c r="Q159"/>
  <c r="P159"/>
  <c r="O159"/>
  <c r="N159"/>
  <c r="M159"/>
  <c r="L159"/>
  <c r="K159"/>
  <c r="J159"/>
  <c r="I159"/>
  <c r="H159"/>
  <c r="G159"/>
  <c r="P156"/>
  <c r="O156"/>
  <c r="N156"/>
  <c r="M156"/>
  <c r="L156"/>
  <c r="K156"/>
  <c r="J156"/>
  <c r="I156"/>
  <c r="H156"/>
  <c r="G156"/>
  <c r="AP151"/>
  <c r="AO151"/>
  <c r="AN151"/>
  <c r="AM151"/>
  <c r="AL151"/>
  <c r="P151"/>
  <c r="O151"/>
  <c r="N151"/>
  <c r="M151"/>
  <c r="L151"/>
  <c r="K151"/>
  <c r="J151"/>
  <c r="I151"/>
  <c r="H151"/>
  <c r="G151"/>
  <c r="AP145"/>
  <c r="AO145"/>
  <c r="AN145"/>
  <c r="AL145"/>
  <c r="AK145"/>
  <c r="AJ145"/>
  <c r="AI145"/>
  <c r="AH145"/>
  <c r="AG145"/>
  <c r="AF145"/>
  <c r="AE145"/>
  <c r="AD145"/>
  <c r="AC145"/>
  <c r="AB145"/>
  <c r="AA145"/>
  <c r="Z145"/>
  <c r="Y145"/>
  <c r="X145"/>
  <c r="W145"/>
  <c r="V145"/>
  <c r="U145"/>
  <c r="T145"/>
  <c r="S145"/>
  <c r="P145"/>
  <c r="O145"/>
  <c r="N145"/>
  <c r="M145"/>
  <c r="L145"/>
  <c r="K145"/>
  <c r="J145"/>
  <c r="I145"/>
  <c r="H145"/>
  <c r="G145"/>
  <c r="AP139"/>
  <c r="AO139"/>
  <c r="AN139"/>
  <c r="AM139"/>
  <c r="R139"/>
  <c r="Q139"/>
  <c r="P139"/>
  <c r="O139"/>
  <c r="N139"/>
  <c r="M139"/>
  <c r="L139"/>
  <c r="K139"/>
  <c r="J139"/>
  <c r="I139"/>
  <c r="H139"/>
  <c r="G139"/>
  <c r="U134"/>
  <c r="T134"/>
  <c r="S134"/>
  <c r="R134"/>
  <c r="Q134"/>
  <c r="P134"/>
  <c r="O134"/>
  <c r="N134"/>
  <c r="M134"/>
  <c r="L134"/>
  <c r="K134"/>
  <c r="J134"/>
  <c r="I134"/>
  <c r="H134"/>
  <c r="G134"/>
  <c r="Q119"/>
  <c r="P119"/>
  <c r="O119"/>
  <c r="N119"/>
  <c r="M119"/>
  <c r="L119"/>
  <c r="K119"/>
  <c r="J119"/>
  <c r="I119"/>
  <c r="H119"/>
  <c r="G119"/>
  <c r="P114"/>
  <c r="O114"/>
  <c r="N114"/>
  <c r="M114"/>
  <c r="L114"/>
  <c r="K114"/>
  <c r="J114"/>
  <c r="I114"/>
  <c r="H114"/>
  <c r="G114"/>
  <c r="AP108"/>
  <c r="AO108"/>
  <c r="AN108"/>
  <c r="AL108"/>
  <c r="AK108"/>
  <c r="AJ108"/>
  <c r="AG108"/>
  <c r="AF108"/>
  <c r="AE108"/>
  <c r="AD108"/>
  <c r="AC108"/>
  <c r="AB108"/>
  <c r="AA108"/>
  <c r="Z108"/>
  <c r="Y108"/>
  <c r="X108"/>
  <c r="W108"/>
  <c r="V108"/>
  <c r="U108"/>
  <c r="T108"/>
  <c r="S108"/>
  <c r="R108"/>
  <c r="Q108"/>
  <c r="P108"/>
  <c r="O108"/>
  <c r="N108"/>
  <c r="M108"/>
  <c r="L108"/>
  <c r="K108"/>
  <c r="J108"/>
  <c r="I108"/>
  <c r="H108"/>
  <c r="G108"/>
  <c r="AP103"/>
  <c r="AO103"/>
  <c r="AN103"/>
  <c r="AM103"/>
  <c r="AL103"/>
  <c r="O103"/>
  <c r="N103"/>
  <c r="M103"/>
  <c r="L103"/>
  <c r="K103"/>
  <c r="J103"/>
  <c r="I103"/>
  <c r="H103"/>
  <c r="G103"/>
  <c r="U98"/>
  <c r="T98"/>
  <c r="S98"/>
  <c r="R98"/>
  <c r="Q98"/>
  <c r="P98"/>
  <c r="O98"/>
  <c r="N98"/>
  <c r="M98"/>
  <c r="L98"/>
  <c r="K98"/>
  <c r="J98"/>
  <c r="I98"/>
  <c r="H98"/>
  <c r="G98"/>
  <c r="AP83"/>
  <c r="AO83"/>
  <c r="AN83"/>
  <c r="AM83"/>
  <c r="AL83"/>
  <c r="AK83"/>
  <c r="AJ83"/>
  <c r="AI83"/>
  <c r="AH83"/>
  <c r="AF83"/>
  <c r="Q83"/>
  <c r="P83"/>
  <c r="O83"/>
  <c r="N83"/>
  <c r="M83"/>
  <c r="L83"/>
  <c r="K83"/>
  <c r="J83"/>
  <c r="I83"/>
  <c r="H83"/>
  <c r="G83"/>
  <c r="P78"/>
  <c r="O78"/>
  <c r="N78"/>
  <c r="M78"/>
  <c r="L78"/>
  <c r="K78"/>
  <c r="J78"/>
  <c r="I78"/>
  <c r="H78"/>
  <c r="G78"/>
  <c r="AP72"/>
  <c r="AO72"/>
  <c r="AN72"/>
  <c r="AL72"/>
  <c r="AK72"/>
  <c r="AJ72"/>
  <c r="AI72"/>
  <c r="AH72"/>
  <c r="AG72"/>
  <c r="AF72"/>
  <c r="AE72"/>
  <c r="AD72"/>
  <c r="AC72"/>
  <c r="AB72"/>
  <c r="AA72"/>
  <c r="Z72"/>
  <c r="Y72"/>
  <c r="X72"/>
  <c r="W72"/>
  <c r="V72"/>
  <c r="U72"/>
  <c r="T72"/>
  <c r="S72"/>
  <c r="R72"/>
  <c r="Q72"/>
  <c r="P72"/>
  <c r="M72"/>
  <c r="L72"/>
  <c r="K72"/>
  <c r="J72"/>
  <c r="I72"/>
  <c r="H72"/>
  <c r="G72"/>
  <c r="R67"/>
  <c r="Q67"/>
  <c r="P67"/>
  <c r="O67"/>
  <c r="N67"/>
  <c r="M67"/>
  <c r="L67"/>
  <c r="K67"/>
  <c r="J67"/>
  <c r="I67"/>
  <c r="H67"/>
  <c r="G67"/>
  <c r="R62"/>
  <c r="Q62"/>
  <c r="P62"/>
  <c r="O62"/>
  <c r="N62"/>
  <c r="M62"/>
  <c r="L62"/>
  <c r="K62"/>
  <c r="J62"/>
  <c r="I62"/>
  <c r="H62"/>
  <c r="G62"/>
  <c r="Q47"/>
  <c r="P47"/>
  <c r="O47"/>
  <c r="N47"/>
  <c r="M47"/>
  <c r="L47"/>
  <c r="K47"/>
  <c r="J47"/>
  <c r="I47"/>
  <c r="H47"/>
  <c r="G47"/>
  <c r="AP42"/>
  <c r="AO42"/>
  <c r="AN42"/>
  <c r="AM42"/>
  <c r="AL42"/>
  <c r="AK42"/>
  <c r="AJ42"/>
  <c r="AI42"/>
  <c r="AH42"/>
  <c r="AG42"/>
  <c r="AF42"/>
  <c r="AE42"/>
  <c r="AD42"/>
  <c r="AC42"/>
  <c r="AB42"/>
  <c r="AA42"/>
  <c r="Z42"/>
  <c r="Y42"/>
  <c r="X42"/>
  <c r="W42"/>
  <c r="V42"/>
  <c r="U42"/>
  <c r="T42"/>
  <c r="S42"/>
  <c r="R42"/>
  <c r="Q42"/>
  <c r="P42"/>
  <c r="O42"/>
  <c r="N42"/>
  <c r="M42"/>
  <c r="L42"/>
  <c r="K42"/>
  <c r="J42"/>
  <c r="I42"/>
  <c r="H42"/>
  <c r="G42"/>
  <c r="F42"/>
  <c r="AP37"/>
  <c r="AO37"/>
  <c r="AN37"/>
  <c r="AM37"/>
  <c r="AL37"/>
  <c r="AK37"/>
  <c r="AJ37"/>
  <c r="AI37"/>
  <c r="AH37"/>
  <c r="AG37"/>
  <c r="AF37"/>
  <c r="AE37"/>
  <c r="AD37"/>
  <c r="AC37"/>
  <c r="AB37"/>
  <c r="AA37"/>
  <c r="Z37"/>
  <c r="Y37"/>
  <c r="X37"/>
  <c r="W37"/>
  <c r="V37"/>
  <c r="U37"/>
  <c r="T37"/>
  <c r="S37"/>
  <c r="R37"/>
  <c r="Q37"/>
  <c r="P37"/>
  <c r="O37"/>
  <c r="N37"/>
  <c r="M37"/>
  <c r="L37"/>
  <c r="K37"/>
  <c r="J37"/>
  <c r="I37"/>
  <c r="H37"/>
  <c r="G37"/>
  <c r="F37"/>
  <c r="AP32"/>
  <c r="AO32"/>
  <c r="AN32"/>
  <c r="P32"/>
  <c r="O32"/>
  <c r="N32"/>
  <c r="M32"/>
  <c r="L32"/>
  <c r="K32"/>
  <c r="J32"/>
  <c r="I32"/>
  <c r="H32"/>
  <c r="G32"/>
  <c r="AP27"/>
  <c r="AO27"/>
  <c r="P27"/>
  <c r="O27"/>
  <c r="N27"/>
  <c r="M27"/>
  <c r="L27"/>
  <c r="K27"/>
  <c r="J27"/>
  <c r="I27"/>
  <c r="H27"/>
  <c r="G27"/>
  <c r="AP21"/>
  <c r="AO21"/>
  <c r="AN21"/>
  <c r="AL21"/>
  <c r="AK21"/>
  <c r="AJ21"/>
  <c r="AI21"/>
  <c r="AH21"/>
  <c r="AG21"/>
  <c r="AF21"/>
  <c r="AE21"/>
  <c r="AD21"/>
  <c r="AC21"/>
  <c r="AB21"/>
  <c r="AA21"/>
  <c r="Z21"/>
  <c r="Y21"/>
  <c r="X21"/>
  <c r="W21"/>
  <c r="V21"/>
  <c r="U21"/>
  <c r="T21"/>
  <c r="S21"/>
  <c r="R21"/>
  <c r="O21"/>
  <c r="N21"/>
  <c r="M21"/>
  <c r="L21"/>
  <c r="K21"/>
  <c r="J21"/>
  <c r="I21"/>
  <c r="H21"/>
  <c r="G21"/>
  <c r="U11"/>
  <c r="T11"/>
  <c r="S11"/>
  <c r="R11"/>
  <c r="Q11"/>
  <c r="P11"/>
  <c r="O11"/>
  <c r="N11"/>
  <c r="M11"/>
  <c r="L11"/>
  <c r="K11"/>
  <c r="J11"/>
  <c r="I11"/>
  <c r="H11"/>
  <c r="G11"/>
</calcChain>
</file>

<file path=xl/sharedStrings.xml><?xml version="1.0" encoding="utf-8"?>
<sst xmlns="http://schemas.openxmlformats.org/spreadsheetml/2006/main" count="789" uniqueCount="204">
  <si>
    <t>№ п/п</t>
  </si>
  <si>
    <t xml:space="preserve">Вид использования лесов </t>
  </si>
  <si>
    <t>А</t>
  </si>
  <si>
    <t xml:space="preserve">Площадь  лесного участка, га </t>
  </si>
  <si>
    <t xml:space="preserve">Местоположение (квартал, выдел)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</si>
  <si>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</si>
  <si>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</si>
  <si>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</si>
  <si>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</si>
  <si>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</si>
  <si>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>проведение профилактических контролируемых противопожарных выжиганий хвороста, лесной подстилки, сухой травы и других лесных горючих материалов, включая информацию об их территориальном размещении, площадных объемах, а также о мероприятиях по обеспечению безопасности выжиганий)</t>
  </si>
  <si>
    <t>прочистка просек, прочистка противопожарных минерализованных полос и их обновление</t>
  </si>
  <si>
    <t>эксплуатация пожарных водоемов и подъездов к источникам водоснабжения)</t>
  </si>
  <si>
    <t>благоустройство зон отдыха граждан, пребывающих в лесах в соответствии со статьей 11 Лесного кодекса Российской Федерации)</t>
  </si>
  <si>
    <t>установка и эксплуатация шлагбаумов, устройство преград, обеспечивающих ограничение пребывания граждан в лесах в целях обеспечения пожарной безопасности</t>
  </si>
  <si>
    <t>создание и содержание противопожарных заслонов и устройство лиственных опушек)</t>
  </si>
  <si>
    <t>установка и размещение стендов и других знаков и указателей, содержащих информацию о мерах пожарной безопасности в лесах</t>
  </si>
  <si>
    <t>Лесные дороги, предназначенные для охраны лесов от пожаров</t>
  </si>
  <si>
    <t>Создание , км</t>
  </si>
  <si>
    <t xml:space="preserve">Содержание, км  </t>
  </si>
  <si>
    <t xml:space="preserve">Эксплуатация, км  </t>
  </si>
  <si>
    <t xml:space="preserve">Наименование участкового лесничества </t>
  </si>
  <si>
    <t xml:space="preserve">Мероприятия по охране лесов от пожаров ежегодно на срок действия плана </t>
  </si>
  <si>
    <t>км</t>
  </si>
  <si>
    <t>шт.</t>
  </si>
  <si>
    <t xml:space="preserve">га </t>
  </si>
  <si>
    <t>шт</t>
  </si>
  <si>
    <t>га</t>
  </si>
  <si>
    <t xml:space="preserve">Нименование лесопользователя </t>
  </si>
  <si>
    <t>Ед. изм.</t>
  </si>
  <si>
    <t>Плановый объем на год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</si>
  <si>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</si>
  <si>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</si>
  <si>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</si>
  <si>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</si>
  <si>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</si>
  <si>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</si>
  <si>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</si>
  <si>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</si>
  <si>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</si>
  <si>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</si>
  <si>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</si>
  <si>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</si>
  <si>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10 число</t>
  </si>
  <si>
    <t>20 число</t>
  </si>
  <si>
    <t>30 число</t>
  </si>
  <si>
    <t>Профилактические противопожарные мероприятия</t>
  </si>
  <si>
    <t>всего</t>
  </si>
  <si>
    <t>из них за счет средств федерального бюджета</t>
  </si>
  <si>
    <t>из них за счет средств регионального бюджета</t>
  </si>
  <si>
    <t>средств арендаторов</t>
  </si>
  <si>
    <t>иных источников</t>
  </si>
  <si>
    <t>Эксплуатация лесных дорог, предназначенных для охраны лесов от пожаров</t>
  </si>
  <si>
    <t>Проведение контролируемых профилактических выжиганий</t>
  </si>
  <si>
    <t>Профилактическая противопожарная пропаганда</t>
  </si>
  <si>
    <t>Благоустройство зон отдыха граждан, пребывающих в лесах</t>
  </si>
  <si>
    <t>Установка шлагбаумов, устройство преград, обеспечивающих ограничение пребывания граждан в лесах в целях обеспечения пожарной безопасности</t>
  </si>
  <si>
    <t>Эксплуатация шлагбаумов, преград, обеспечивающих ограничение пребывания граждан в лесах в целях обеспечения пожарной безопасности</t>
  </si>
  <si>
    <t>Создание противопожарных заслонов и устройство лиственных опушек</t>
  </si>
  <si>
    <t>Установка и размещение стендов и других знаков и указателей, содержащих информацию о мерах пожарной безопасности в лесах</t>
  </si>
  <si>
    <t>№п/п</t>
  </si>
  <si>
    <t>Местоположение (квартал, выдел)</t>
  </si>
  <si>
    <t xml:space="preserve">Примечание </t>
  </si>
  <si>
    <t xml:space="preserve">Наименование объекта противопожарного обустройства лесов в соответствиис с том числе в соответствии с национальным стандартом Российской Федерации ГОСТ Р 57972-2017
</t>
  </si>
  <si>
    <t xml:space="preserve">Объем </t>
  </si>
  <si>
    <t xml:space="preserve">Тыс рублей </t>
  </si>
  <si>
    <t>Период действия плана</t>
  </si>
  <si>
    <t>Создание лесных дорог, предназначенных для охраны лесов от пожаров</t>
  </si>
  <si>
    <t xml:space="preserve">Квартал выдел </t>
  </si>
  <si>
    <t>Прокладка просек, противопожарных разрывов, устройство противопожарных минерализованных полос)</t>
  </si>
  <si>
    <t>Создание, содержание и эксплуатация пожарных наблюдательных пунктов (вышек, мачт, павильонов и других наблюдательных пунктов), пунктов сосредоточения противопожарного инвентаря</t>
  </si>
  <si>
    <t>Устройство пожарных водоемов и подъездов к источникам противопожарного водоснабжения</t>
  </si>
  <si>
    <t>Проведение работ по гидромелиорации земель)</t>
  </si>
  <si>
    <t>Снижение природной пожарной опасности лесов путем регулирования породного состава лесных насаждений</t>
  </si>
  <si>
    <t xml:space="preserve">Меры противопожарного обустройства </t>
  </si>
  <si>
    <t>Целевое назначение лесов</t>
  </si>
  <si>
    <t xml:space="preserve">Площадь </t>
  </si>
  <si>
    <t xml:space="preserve">земель лесного фонда всего </t>
  </si>
  <si>
    <t xml:space="preserve">Защитные </t>
  </si>
  <si>
    <t xml:space="preserve">Эксплуатационные </t>
  </si>
  <si>
    <t xml:space="preserve">Резервные </t>
  </si>
  <si>
    <t>По преобладающим породам</t>
  </si>
  <si>
    <t xml:space="preserve">Мягколиственные </t>
  </si>
  <si>
    <t>Группам возраста</t>
  </si>
  <si>
    <t>I</t>
  </si>
  <si>
    <t>II</t>
  </si>
  <si>
    <t>III</t>
  </si>
  <si>
    <t>IV</t>
  </si>
  <si>
    <t>V</t>
  </si>
  <si>
    <t xml:space="preserve">Информация о лесопожарном зонировании </t>
  </si>
  <si>
    <t>распределении площади лесов по классам природной пожарной опасности</t>
  </si>
  <si>
    <t>Дата начала</t>
  </si>
  <si>
    <t xml:space="preserve">Дата окончания </t>
  </si>
  <si>
    <t xml:space="preserve">Характеристика пожароопасного осезона </t>
  </si>
  <si>
    <t xml:space="preserve">Прололжительность </t>
  </si>
  <si>
    <t xml:space="preserve">Лесные пожары </t>
  </si>
  <si>
    <t xml:space="preserve">Виды </t>
  </si>
  <si>
    <t>Динамика площадей пройденной лесными пожарами , га</t>
  </si>
  <si>
    <t xml:space="preserve">Количество лесных пожаров (диниамка) </t>
  </si>
  <si>
    <t xml:space="preserve">Информация об угррозе распростраения лесных пожаров </t>
  </si>
  <si>
    <t xml:space="preserve">низкая </t>
  </si>
  <si>
    <t xml:space="preserve">средняя </t>
  </si>
  <si>
    <t xml:space="preserve">высокая </t>
  </si>
  <si>
    <t>Лесорастительная зона и лесной  район</t>
  </si>
  <si>
    <t>Лесистость, %</t>
  </si>
  <si>
    <t xml:space="preserve">Молодняки </t>
  </si>
  <si>
    <t xml:space="preserve">Приспевающие </t>
  </si>
  <si>
    <t xml:space="preserve">Спелые </t>
  </si>
  <si>
    <t xml:space="preserve">Перестойные </t>
  </si>
  <si>
    <t xml:space="preserve">Средневозрастные </t>
  </si>
  <si>
    <t xml:space="preserve">Твердолиственные </t>
  </si>
  <si>
    <t xml:space="preserve">Основные причины возникновения </t>
  </si>
  <si>
    <r>
      <t xml:space="preserve">Плановый подекадный объем </t>
    </r>
    <r>
      <rPr>
        <b/>
        <sz val="16"/>
        <color rgb="FFFF0000"/>
        <rFont val="Times New Roman"/>
        <family val="1"/>
        <charset val="204"/>
      </rPr>
      <t>(заполняется нарастающим итогом с начала года)</t>
    </r>
  </si>
  <si>
    <t>2024</t>
  </si>
  <si>
    <t>кв.57</t>
  </si>
  <si>
    <t>кв.82</t>
  </si>
  <si>
    <t>кв.98</t>
  </si>
  <si>
    <t>осуществление рекреационной деятельности</t>
  </si>
  <si>
    <t>ведение сельского хозяйства</t>
  </si>
  <si>
    <t>выд.1</t>
  </si>
  <si>
    <t>грунтовая,удовлетворительное</t>
  </si>
  <si>
    <t>1</t>
  </si>
  <si>
    <t xml:space="preserve">зона отдыха граждан, пребывающих в лесах в </t>
  </si>
  <si>
    <t xml:space="preserve">Удовлетворительное. </t>
  </si>
  <si>
    <t>Аншлаги</t>
  </si>
  <si>
    <t xml:space="preserve">зона отдыха граждан, пребывающих в лесах </t>
  </si>
  <si>
    <t>ашлаги</t>
  </si>
  <si>
    <t>5</t>
  </si>
  <si>
    <t xml:space="preserve">Зона наземного обнаружения и тушения тыс .га </t>
  </si>
  <si>
    <t xml:space="preserve">Зона лесоавиационных работ </t>
  </si>
  <si>
    <t>Сезонные особенности (среднее количество возникновения лесных пожаров за последение 3 года)</t>
  </si>
  <si>
    <t>Зона авиационного обнаружения и назменого тушения тушения тыс га</t>
  </si>
  <si>
    <t xml:space="preserve">Зона авиационного обнаружения и тушения , тыс. га </t>
  </si>
  <si>
    <t xml:space="preserve">Зона исключительного обнаружения с помощью космических средстви преимущественно авиационного тушения , тыс га </t>
  </si>
  <si>
    <t>Зима</t>
  </si>
  <si>
    <t>Весна</t>
  </si>
  <si>
    <t xml:space="preserve">лето </t>
  </si>
  <si>
    <t xml:space="preserve">осень </t>
  </si>
  <si>
    <t>Зона горного Северного Кавказа и горного Крыма, Северо-Кавказский горный район</t>
  </si>
  <si>
    <t>Итого</t>
  </si>
  <si>
    <t>с 01 апреля</t>
  </si>
  <si>
    <t>по вине населения (неосторожное обращение с огнем)</t>
  </si>
  <si>
    <t>31</t>
  </si>
  <si>
    <t>кв.выд.</t>
  </si>
  <si>
    <t>до 15 ноября</t>
  </si>
  <si>
    <t xml:space="preserve">№ п/п </t>
  </si>
  <si>
    <t xml:space="preserve">Хвойные </t>
  </si>
  <si>
    <t xml:space="preserve">Динамика плошадей погибших насаждений </t>
  </si>
  <si>
    <t>анцухское</t>
  </si>
  <si>
    <t>хадияльское</t>
  </si>
  <si>
    <t>анцуское</t>
  </si>
  <si>
    <t>Информация о лесорастительных зонах и лесных районах, лесистости, об общей площади лесов и ее распределении по целевому назначению, преобладающим породам, группам возраста, информация о делении по участковым лесничествам, распределении лесов по типам леса в разрезе участковых лесничеств, информация о лесопожарном зонировании, распределении площади лесов по классам природной пожарной опасности, характеристика пожароопасного сезона (начало, окончание, продолжительность по лесным зонам (лесным районам), виды лесных пожаров, их динамика, сезонные особенности, информация о динамике площадей, пройденных лесными пожарами, площадей погибших насаждений, информация о причинах возникновения лесных пожаров, информация об угрозе распространения пожаров (низкая, средняя, высокая) по подразделению "Тляратинское лесничество" Комитета по лесному хозяйству Республики Дагестан</t>
  </si>
  <si>
    <t>Омаров Магомед Омарович</t>
  </si>
  <si>
    <t>кв. 37,51</t>
  </si>
  <si>
    <t>выд. 16,17,18,2,3,4,5</t>
  </si>
  <si>
    <t>Анцухское</t>
  </si>
  <si>
    <t>Адалов Абдулкадир Абасович</t>
  </si>
  <si>
    <t>5,6,22,23,24</t>
  </si>
  <si>
    <t>Хадияльское</t>
  </si>
  <si>
    <t>кв 121</t>
  </si>
  <si>
    <t>выд 4</t>
  </si>
  <si>
    <t>Гаджиев Магомед Кулизанович</t>
  </si>
  <si>
    <t>СППК "Восход"</t>
  </si>
  <si>
    <t>кв 87</t>
  </si>
  <si>
    <t>24</t>
  </si>
  <si>
    <t>Давудмагомедова ЕариматДжабраиловна</t>
  </si>
  <si>
    <t>кв 75</t>
  </si>
  <si>
    <t>выд.38,39</t>
  </si>
  <si>
    <t>Хасбулатов Азамат Садрудинович</t>
  </si>
  <si>
    <t>Абдулбариев Маджалав Абдулбариевич</t>
  </si>
  <si>
    <t>ИП Тагиров Ахмед Магомедович                                              договор № 70 от 29.04.23013</t>
  </si>
  <si>
    <t>выд 3,9,10,11,12.</t>
  </si>
  <si>
    <t>Иинформация о лесных участках, предоставленных в пользование, - характеристика лесохозяйственной деятельности на лесных участках, предоставленных в пользование (с указанием их местоположения), включая охрану лесов от пожаров, планируемые направления и объемы развития на срок действия плана  по подразделению "Тляратинское лесничество" Комитета по лесному хозяйству  Республики Дагестан</t>
  </si>
  <si>
    <t>Информация о состоянии противопожарного обустройства лесов (наличие объектов противопожарного обустройства лесов и оценка эффективности мероприятий по противопожарному обустройству лесов) по подразделению "Тляратинское лесничество" Комитета по лесному хозяйству Республики Дагестан</t>
  </si>
  <si>
    <t xml:space="preserve">Анцухское </t>
  </si>
  <si>
    <t>кв. № 51 выд 2,3,4,5</t>
  </si>
  <si>
    <t>кв.60, выд.23</t>
  </si>
  <si>
    <t>кв.38, выд.14</t>
  </si>
  <si>
    <t>кв 81 выд 34,35</t>
  </si>
  <si>
    <t xml:space="preserve"> кв. 121, выд. 24,15 </t>
  </si>
  <si>
    <t>кв.83, выд.3</t>
  </si>
  <si>
    <t>кв.74, выд.8</t>
  </si>
  <si>
    <t>Проетируемые меры противопожарного обустойства лесов с учетом затарт на их выполнение  на территории подразделения "тляратинское лесничество" Комиьтета по лесному хозяйству  Республики Дагестан</t>
  </si>
  <si>
    <t>Oбъем и пообъектное распределение проектируемых мер в разрезе лесничеств с указанием квартала, выдела по подразделению "Тляратинское лесничество" Комитета по лесному хозяйству  Республики Дагестан</t>
  </si>
  <si>
    <t>кв 90 выд2,20</t>
  </si>
  <si>
    <t>кв 12 выд 6</t>
  </si>
  <si>
    <t>кв.60 выд. 23</t>
  </si>
  <si>
    <t>кв.38 выд.14</t>
  </si>
  <si>
    <t>кв 51 выд. 2-5</t>
  </si>
  <si>
    <t>кв 81 выд.34,35</t>
  </si>
  <si>
    <t>кв 43 выд 2,3,6,11</t>
  </si>
  <si>
    <t>кв 37 выд</t>
  </si>
  <si>
    <t>кв121 выд 24,15</t>
  </si>
  <si>
    <t>0,5</t>
  </si>
  <si>
    <t>кв 77 выд.1-3</t>
  </si>
  <si>
    <t>кв 82 выд.1</t>
  </si>
  <si>
    <t>121 выд2</t>
  </si>
  <si>
    <t>кв 74 выд 8</t>
  </si>
  <si>
    <t>кв 78 выд1,2</t>
  </si>
  <si>
    <t>Календарный план выполения мер противопожаорного обустройства на территории Тляратинского лесничества на 2024 год</t>
  </si>
  <si>
    <t>Календарный план выполения мер противопожаорного обустройства на территории Тляратинского лесничества на 2025 год</t>
  </si>
  <si>
    <t>Календарный план выполения мер противопожаорного обустройства на территории Тляратинского лесничества на 2026 год</t>
  </si>
  <si>
    <t>Календарный план выполения мер противопожаорного обустройства на территории Тляратинского лесничества на 2027 год</t>
  </si>
  <si>
    <t>Календарный план выполения мер противопожаорного обустройства на территории Тляратинского лесничества на 2028 год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</si>
</sst>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0" fontId="10" fillId="0" borderId="0"/>
    <xf numFmtId="0" fontId="1" fillId="0" borderId="0"/>
  </cellStyleXfs>
  <cellXfs count="211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4" fontId="9" fillId="0" borderId="19" xfId="0" applyNumberFormat="1" applyFont="1" applyBorder="1" applyAlignment="1">
      <alignment horizontal="center" vertical="center" wrapText="1"/>
    </xf>
    <xf numFmtId="4" fontId="9" fillId="0" borderId="20" xfId="0" applyNumberFormat="1" applyFont="1" applyBorder="1" applyAlignment="1">
      <alignment horizontal="center" vertical="center" wrapText="1"/>
    </xf>
    <xf numFmtId="0" fontId="11" fillId="0" borderId="12" xfId="2" applyFont="1" applyBorder="1" applyAlignment="1">
      <alignment horizontal="left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11" fillId="0" borderId="1" xfId="2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0" fontId="11" fillId="0" borderId="16" xfId="2" applyFont="1" applyBorder="1" applyAlignment="1">
      <alignment horizontal="left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4" fillId="0" borderId="16" xfId="0" applyNumberFormat="1" applyFont="1" applyBorder="1" applyAlignment="1">
      <alignment horizontal="center" vertical="center"/>
    </xf>
    <xf numFmtId="164" fontId="4" fillId="0" borderId="17" xfId="0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/>
    </xf>
    <xf numFmtId="164" fontId="4" fillId="0" borderId="22" xfId="0" applyNumberFormat="1" applyFont="1" applyBorder="1" applyAlignment="1">
      <alignment horizontal="center" vertical="center"/>
    </xf>
    <xf numFmtId="0" fontId="11" fillId="0" borderId="4" xfId="2" applyFont="1" applyBorder="1" applyAlignment="1">
      <alignment horizontal="left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/>
    </xf>
    <xf numFmtId="164" fontId="4" fillId="0" borderId="23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 wrapText="1"/>
    </xf>
    <xf numFmtId="164" fontId="9" fillId="0" borderId="19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center" vertical="center" wrapText="1"/>
    </xf>
    <xf numFmtId="0" fontId="4" fillId="3" borderId="0" xfId="2" applyFont="1" applyFill="1" applyAlignment="1">
      <alignment horizontal="left" vertical="center" wrapText="1"/>
    </xf>
    <xf numFmtId="0" fontId="11" fillId="0" borderId="0" xfId="2" applyFont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0" borderId="1" xfId="0" applyFont="1" applyBorder="1"/>
    <xf numFmtId="4" fontId="5" fillId="4" borderId="15" xfId="0" applyNumberFormat="1" applyFont="1" applyFill="1" applyBorder="1" applyAlignment="1">
      <alignment horizontal="center" vertical="center" wrapText="1"/>
    </xf>
    <xf numFmtId="4" fontId="5" fillId="4" borderId="16" xfId="0" applyNumberFormat="1" applyFont="1" applyFill="1" applyBorder="1" applyAlignment="1">
      <alignment horizontal="center" vertical="center" wrapText="1"/>
    </xf>
    <xf numFmtId="4" fontId="5" fillId="4" borderId="17" xfId="0" applyNumberFormat="1" applyFont="1" applyFill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64" fontId="17" fillId="3" borderId="1" xfId="0" applyNumberFormat="1" applyFont="1" applyFill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1" fontId="12" fillId="4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2" fillId="4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36" xfId="0" applyFont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3" borderId="0" xfId="0" applyFont="1" applyFill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 vertical="center" wrapText="1"/>
    </xf>
    <xf numFmtId="49" fontId="2" fillId="0" borderId="41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top" wrapText="1"/>
    </xf>
    <xf numFmtId="0" fontId="2" fillId="0" borderId="4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top" wrapText="1"/>
    </xf>
    <xf numFmtId="0" fontId="2" fillId="0" borderId="2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0" fillId="3" borderId="3" xfId="0" applyNumberFormat="1" applyFont="1" applyFill="1" applyBorder="1" applyAlignment="1">
      <alignment horizontal="center" vertical="top" wrapText="1"/>
    </xf>
    <xf numFmtId="49" fontId="2" fillId="3" borderId="24" xfId="0" applyNumberFormat="1" applyFont="1" applyFill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4" fillId="2" borderId="25" xfId="2" applyFont="1" applyFill="1" applyBorder="1" applyAlignment="1">
      <alignment horizontal="center" vertical="center" wrapText="1"/>
    </xf>
    <xf numFmtId="16" fontId="2" fillId="0" borderId="5" xfId="0" applyNumberFormat="1" applyFont="1" applyBorder="1" applyAlignment="1">
      <alignment horizontal="center" vertical="top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2" fontId="12" fillId="4" borderId="4" xfId="0" applyNumberFormat="1" applyFont="1" applyFill="1" applyBorder="1" applyAlignment="1">
      <alignment horizontal="center" vertical="center" wrapText="1"/>
    </xf>
    <xf numFmtId="2" fontId="12" fillId="4" borderId="5" xfId="0" applyNumberFormat="1" applyFont="1" applyFill="1" applyBorder="1" applyAlignment="1">
      <alignment horizontal="center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2" fontId="12" fillId="6" borderId="4" xfId="0" applyNumberFormat="1" applyFont="1" applyFill="1" applyBorder="1" applyAlignment="1">
      <alignment horizontal="center" vertical="center" wrapText="1"/>
    </xf>
    <xf numFmtId="2" fontId="12" fillId="6" borderId="5" xfId="0" applyNumberFormat="1" applyFont="1" applyFill="1" applyBorder="1" applyAlignment="1">
      <alignment horizontal="center" vertical="center" wrapText="1"/>
    </xf>
    <xf numFmtId="2" fontId="12" fillId="6" borderId="27" xfId="0" applyNumberFormat="1" applyFont="1" applyFill="1" applyBorder="1" applyAlignment="1">
      <alignment horizontal="center" vertical="center" wrapText="1"/>
    </xf>
    <xf numFmtId="2" fontId="12" fillId="6" borderId="28" xfId="0" applyNumberFormat="1" applyFont="1" applyFill="1" applyBorder="1" applyAlignment="1">
      <alignment horizontal="center" vertical="center" wrapText="1"/>
    </xf>
    <xf numFmtId="2" fontId="12" fillId="6" borderId="29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2" fontId="12" fillId="4" borderId="3" xfId="0" applyNumberFormat="1" applyFont="1" applyFill="1" applyBorder="1" applyAlignment="1">
      <alignment horizontal="center" vertical="center" wrapText="1"/>
    </xf>
    <xf numFmtId="0" fontId="12" fillId="4" borderId="27" xfId="0" applyFont="1" applyFill="1" applyBorder="1" applyAlignment="1">
      <alignment horizontal="center" vertical="center" wrapText="1"/>
    </xf>
    <xf numFmtId="0" fontId="12" fillId="4" borderId="28" xfId="0" applyFont="1" applyFill="1" applyBorder="1" applyAlignment="1">
      <alignment horizontal="center" vertical="center" wrapText="1"/>
    </xf>
    <xf numFmtId="0" fontId="12" fillId="4" borderId="29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37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38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2" fillId="0" borderId="30" xfId="0" applyFont="1" applyBorder="1" applyAlignment="1">
      <alignment horizont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9" fontId="12" fillId="4" borderId="27" xfId="0" applyNumberFormat="1" applyFont="1" applyFill="1" applyBorder="1" applyAlignment="1">
      <alignment horizontal="center" vertical="center" wrapText="1"/>
    </xf>
    <xf numFmtId="49" fontId="12" fillId="4" borderId="28" xfId="0" applyNumberFormat="1" applyFont="1" applyFill="1" applyBorder="1" applyAlignment="1">
      <alignment horizontal="center" vertical="center" wrapText="1"/>
    </xf>
    <xf numFmtId="49" fontId="12" fillId="4" borderId="29" xfId="0" applyNumberFormat="1" applyFont="1" applyFill="1" applyBorder="1" applyAlignment="1">
      <alignment horizontal="center" vertical="center" wrapText="1"/>
    </xf>
    <xf numFmtId="0" fontId="12" fillId="4" borderId="27" xfId="0" applyNumberFormat="1" applyFont="1" applyFill="1" applyBorder="1" applyAlignment="1">
      <alignment horizontal="center" vertical="center" wrapText="1"/>
    </xf>
    <xf numFmtId="0" fontId="12" fillId="4" borderId="29" xfId="0" applyNumberFormat="1" applyFont="1" applyFill="1" applyBorder="1" applyAlignment="1">
      <alignment horizontal="center" vertical="center" wrapText="1"/>
    </xf>
    <xf numFmtId="49" fontId="12" fillId="4" borderId="4" xfId="0" applyNumberFormat="1" applyFont="1" applyFill="1" applyBorder="1" applyAlignment="1">
      <alignment horizontal="center" vertical="center" wrapText="1"/>
    </xf>
    <xf numFmtId="49" fontId="12" fillId="4" borderId="5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4" fillId="3" borderId="34" xfId="2" applyFont="1" applyFill="1" applyBorder="1" applyAlignment="1">
      <alignment horizontal="left" vertical="center" wrapText="1"/>
    </xf>
    <xf numFmtId="0" fontId="4" fillId="3" borderId="30" xfId="2" applyFont="1" applyFill="1" applyBorder="1" applyAlignment="1">
      <alignment horizontal="left" vertical="center" wrapText="1"/>
    </xf>
    <xf numFmtId="0" fontId="4" fillId="3" borderId="35" xfId="2" applyFont="1" applyFill="1" applyBorder="1" applyAlignment="1">
      <alignment horizontal="left" vertical="center" wrapText="1"/>
    </xf>
    <xf numFmtId="0" fontId="4" fillId="0" borderId="24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25" xfId="2" applyFont="1" applyBorder="1" applyAlignment="1">
      <alignment horizontal="center" vertical="center" wrapText="1"/>
    </xf>
    <xf numFmtId="0" fontId="4" fillId="3" borderId="32" xfId="2" applyFont="1" applyFill="1" applyBorder="1" applyAlignment="1">
      <alignment horizontal="left" vertical="center" wrapText="1"/>
    </xf>
    <xf numFmtId="0" fontId="4" fillId="3" borderId="33" xfId="2" applyFont="1" applyFill="1" applyBorder="1" applyAlignment="1">
      <alignment horizontal="left" vertical="center" wrapText="1"/>
    </xf>
    <xf numFmtId="0" fontId="4" fillId="3" borderId="11" xfId="2" applyFont="1" applyFill="1" applyBorder="1" applyAlignment="1">
      <alignment horizontal="left" vertical="center" wrapText="1"/>
    </xf>
    <xf numFmtId="0" fontId="4" fillId="3" borderId="29" xfId="2" applyFont="1" applyFill="1" applyBorder="1" applyAlignment="1">
      <alignment horizontal="left" vertical="center" wrapText="1"/>
    </xf>
    <xf numFmtId="0" fontId="4" fillId="3" borderId="15" xfId="2" applyFont="1" applyFill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4" fillId="0" borderId="32" xfId="3" applyFont="1" applyBorder="1" applyAlignment="1">
      <alignment horizontal="left" vertical="center" wrapText="1"/>
    </xf>
    <xf numFmtId="0" fontId="4" fillId="0" borderId="33" xfId="3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1" xfId="2" applyFont="1" applyFill="1" applyBorder="1" applyAlignment="1">
      <alignment vertical="center" wrapText="1"/>
    </xf>
    <xf numFmtId="0" fontId="4" fillId="2" borderId="29" xfId="2" applyFont="1" applyFill="1" applyBorder="1" applyAlignment="1">
      <alignment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3" fontId="5" fillId="4" borderId="3" xfId="0" applyNumberFormat="1" applyFont="1" applyFill="1" applyBorder="1" applyAlignment="1">
      <alignment horizontal="center" vertical="center" wrapText="1"/>
    </xf>
    <xf numFmtId="3" fontId="5" fillId="4" borderId="18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4" fillId="0" borderId="15" xfId="2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2" fillId="4" borderId="4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4" fontId="5" fillId="4" borderId="10" xfId="0" applyNumberFormat="1" applyFont="1" applyFill="1" applyBorder="1" applyAlignment="1">
      <alignment horizontal="center" vertical="center" wrapText="1"/>
    </xf>
    <xf numFmtId="4" fontId="5" fillId="4" borderId="14" xfId="0" applyNumberFormat="1" applyFont="1" applyFill="1" applyBorder="1" applyAlignment="1">
      <alignment horizontal="center" vertical="center" wrapText="1"/>
    </xf>
    <xf numFmtId="4" fontId="13" fillId="4" borderId="7" xfId="0" applyNumberFormat="1" applyFont="1" applyFill="1" applyBorder="1" applyAlignment="1">
      <alignment horizontal="center" vertical="center"/>
    </xf>
    <xf numFmtId="4" fontId="13" fillId="4" borderId="8" xfId="0" applyNumberFormat="1" applyFont="1" applyFill="1" applyBorder="1" applyAlignment="1">
      <alignment horizontal="center" vertical="center"/>
    </xf>
    <xf numFmtId="4" fontId="13" fillId="4" borderId="9" xfId="0" applyNumberFormat="1" applyFont="1" applyFill="1" applyBorder="1" applyAlignment="1">
      <alignment horizontal="center" vertical="center"/>
    </xf>
    <xf numFmtId="4" fontId="15" fillId="4" borderId="11" xfId="1" applyNumberFormat="1" applyFont="1" applyFill="1" applyBorder="1" applyAlignment="1">
      <alignment horizontal="center" vertical="center" wrapText="1"/>
    </xf>
    <xf numFmtId="4" fontId="15" fillId="4" borderId="12" xfId="1" applyNumberFormat="1" applyFont="1" applyFill="1" applyBorder="1" applyAlignment="1">
      <alignment horizontal="center" vertical="center" wrapText="1"/>
    </xf>
    <xf numFmtId="4" fontId="15" fillId="4" borderId="13" xfId="1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</cellXfs>
  <cellStyles count="4">
    <cellStyle name="Обычный" xfId="0" builtinId="0"/>
    <cellStyle name="Обычный 11" xfId="3"/>
    <cellStyle name="Обычный 2 10" xfId="1"/>
    <cellStyle name="Обычный 2 2" xfId="2"/>
  </cellStyles>
  <dxfs count="0"/>
  <tableStyles count="0" defaultTableStyle="TableStyleMedium9" defaultPivotStyle="PivotStyleLight16"/>
  <colors>
    <mruColors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7:AT18"/>
  <sheetViews>
    <sheetView tabSelected="1" topLeftCell="A8" zoomScale="75" zoomScaleNormal="75" zoomScaleSheetLayoutView="95" workbookViewId="0">
      <selection activeCell="D13" sqref="D13"/>
    </sheetView>
  </sheetViews>
  <sheetFormatPr defaultRowHeight="15"/>
  <cols>
    <col min="1" max="1" width="9.140625" style="60" customWidth="1"/>
    <col min="2" max="2" width="13.28515625" style="60" customWidth="1"/>
    <col min="3" max="3" width="15.42578125" style="60" customWidth="1"/>
    <col min="4" max="4" width="13.42578125" style="60" customWidth="1"/>
    <col min="5" max="5" width="16.140625" style="60" customWidth="1"/>
    <col min="6" max="6" width="16.28515625" style="60" customWidth="1"/>
    <col min="7" max="7" width="12.7109375" style="60" customWidth="1"/>
    <col min="8" max="8" width="14.140625" style="60" customWidth="1"/>
    <col min="9" max="9" width="16.85546875" style="60" customWidth="1"/>
    <col min="10" max="10" width="10.85546875" style="60" customWidth="1"/>
    <col min="11" max="16" width="9.140625" style="60"/>
    <col min="17" max="17" width="12.28515625" style="60" customWidth="1"/>
    <col min="18" max="22" width="9.140625" style="60"/>
    <col min="23" max="23" width="12" style="60" customWidth="1"/>
    <col min="24" max="24" width="9.140625" style="60"/>
    <col min="25" max="25" width="9.5703125" style="60" customWidth="1"/>
    <col min="26" max="16384" width="9.140625" style="60"/>
  </cols>
  <sheetData>
    <row r="7" spans="1:46" ht="78" customHeight="1">
      <c r="A7" s="138" t="s">
        <v>151</v>
      </c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138"/>
      <c r="AS7" s="138"/>
      <c r="AT7" s="138"/>
    </row>
    <row r="8" spans="1:46">
      <c r="A8" s="117" t="s">
        <v>145</v>
      </c>
      <c r="B8" s="121" t="s">
        <v>21</v>
      </c>
      <c r="C8" s="121" t="s">
        <v>103</v>
      </c>
      <c r="D8" s="121" t="s">
        <v>104</v>
      </c>
      <c r="E8" s="119" t="s">
        <v>76</v>
      </c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32" t="s">
        <v>89</v>
      </c>
      <c r="R8" s="133"/>
      <c r="S8" s="133"/>
      <c r="T8" s="134"/>
      <c r="U8" s="132" t="s">
        <v>90</v>
      </c>
      <c r="V8" s="133"/>
      <c r="W8" s="133"/>
      <c r="X8" s="133"/>
      <c r="Y8" s="134"/>
      <c r="Z8" s="132" t="s">
        <v>93</v>
      </c>
      <c r="AA8" s="133"/>
      <c r="AB8" s="134"/>
      <c r="AC8" s="132" t="s">
        <v>95</v>
      </c>
      <c r="AD8" s="133"/>
      <c r="AE8" s="133"/>
      <c r="AF8" s="133"/>
      <c r="AG8" s="133"/>
      <c r="AH8" s="133"/>
      <c r="AI8" s="133"/>
      <c r="AJ8" s="133"/>
      <c r="AK8" s="134"/>
      <c r="AL8" s="119" t="s">
        <v>97</v>
      </c>
      <c r="AM8" s="119"/>
      <c r="AN8" s="119"/>
      <c r="AO8" s="119" t="s">
        <v>147</v>
      </c>
      <c r="AP8" s="119"/>
      <c r="AQ8" s="119"/>
      <c r="AR8" s="120" t="s">
        <v>99</v>
      </c>
      <c r="AS8" s="120"/>
      <c r="AT8" s="120"/>
    </row>
    <row r="9" spans="1:46">
      <c r="A9" s="139"/>
      <c r="B9" s="131"/>
      <c r="C9" s="131"/>
      <c r="D9" s="131"/>
      <c r="E9" s="121" t="s">
        <v>77</v>
      </c>
      <c r="F9" s="123" t="s">
        <v>75</v>
      </c>
      <c r="G9" s="123"/>
      <c r="H9" s="123"/>
      <c r="I9" s="123" t="s">
        <v>81</v>
      </c>
      <c r="J9" s="123"/>
      <c r="K9" s="123"/>
      <c r="L9" s="123" t="s">
        <v>83</v>
      </c>
      <c r="M9" s="123"/>
      <c r="N9" s="123"/>
      <c r="O9" s="123"/>
      <c r="P9" s="123"/>
      <c r="Q9" s="124" t="s">
        <v>128</v>
      </c>
      <c r="R9" s="126" t="s">
        <v>129</v>
      </c>
      <c r="S9" s="127"/>
      <c r="T9" s="128"/>
      <c r="U9" s="121" t="s">
        <v>84</v>
      </c>
      <c r="V9" s="121" t="s">
        <v>85</v>
      </c>
      <c r="W9" s="121" t="s">
        <v>86</v>
      </c>
      <c r="X9" s="121" t="s">
        <v>87</v>
      </c>
      <c r="Y9" s="121" t="s">
        <v>88</v>
      </c>
      <c r="Z9" s="129" t="s">
        <v>91</v>
      </c>
      <c r="AA9" s="129" t="s">
        <v>92</v>
      </c>
      <c r="AB9" s="129" t="s">
        <v>94</v>
      </c>
      <c r="AC9" s="129" t="s">
        <v>96</v>
      </c>
      <c r="AD9" s="132" t="s">
        <v>98</v>
      </c>
      <c r="AE9" s="133"/>
      <c r="AF9" s="134"/>
      <c r="AG9" s="143" t="s">
        <v>130</v>
      </c>
      <c r="AH9" s="143"/>
      <c r="AI9" s="143"/>
      <c r="AJ9" s="143"/>
      <c r="AK9" s="129" t="s">
        <v>111</v>
      </c>
      <c r="AL9" s="117">
        <v>2021</v>
      </c>
      <c r="AM9" s="117">
        <v>2022</v>
      </c>
      <c r="AN9" s="117">
        <v>2023</v>
      </c>
      <c r="AO9" s="117">
        <v>2021</v>
      </c>
      <c r="AP9" s="117">
        <v>2022</v>
      </c>
      <c r="AQ9" s="117">
        <v>2023</v>
      </c>
      <c r="AR9" s="115" t="s">
        <v>100</v>
      </c>
      <c r="AS9" s="115" t="s">
        <v>101</v>
      </c>
      <c r="AT9" s="115" t="s">
        <v>102</v>
      </c>
    </row>
    <row r="10" spans="1:46" ht="285">
      <c r="A10" s="118"/>
      <c r="B10" s="122"/>
      <c r="C10" s="122"/>
      <c r="D10" s="122"/>
      <c r="E10" s="122"/>
      <c r="F10" s="53" t="s">
        <v>78</v>
      </c>
      <c r="G10" s="53" t="s">
        <v>79</v>
      </c>
      <c r="H10" s="53" t="s">
        <v>80</v>
      </c>
      <c r="I10" s="53" t="s">
        <v>146</v>
      </c>
      <c r="J10" s="53" t="s">
        <v>110</v>
      </c>
      <c r="K10" s="53" t="s">
        <v>82</v>
      </c>
      <c r="L10" s="53" t="s">
        <v>105</v>
      </c>
      <c r="M10" s="53" t="s">
        <v>109</v>
      </c>
      <c r="N10" s="53" t="s">
        <v>106</v>
      </c>
      <c r="O10" s="53" t="s">
        <v>107</v>
      </c>
      <c r="P10" s="53" t="s">
        <v>108</v>
      </c>
      <c r="Q10" s="125"/>
      <c r="R10" s="54" t="s">
        <v>131</v>
      </c>
      <c r="S10" s="54" t="s">
        <v>132</v>
      </c>
      <c r="T10" s="54" t="s">
        <v>133</v>
      </c>
      <c r="U10" s="122"/>
      <c r="V10" s="122"/>
      <c r="W10" s="122"/>
      <c r="X10" s="122"/>
      <c r="Y10" s="122"/>
      <c r="Z10" s="130"/>
      <c r="AA10" s="130"/>
      <c r="AB10" s="130"/>
      <c r="AC10" s="130"/>
      <c r="AD10" s="55">
        <v>2021</v>
      </c>
      <c r="AE10" s="55">
        <v>2022</v>
      </c>
      <c r="AF10" s="55">
        <v>2023</v>
      </c>
      <c r="AG10" s="56" t="s">
        <v>134</v>
      </c>
      <c r="AH10" s="56" t="s">
        <v>135</v>
      </c>
      <c r="AI10" s="56" t="s">
        <v>136</v>
      </c>
      <c r="AJ10" s="56" t="s">
        <v>137</v>
      </c>
      <c r="AK10" s="130"/>
      <c r="AL10" s="118"/>
      <c r="AM10" s="118"/>
      <c r="AN10" s="118"/>
      <c r="AO10" s="118"/>
      <c r="AP10" s="118"/>
      <c r="AQ10" s="118"/>
      <c r="AR10" s="116"/>
      <c r="AS10" s="116"/>
      <c r="AT10" s="116"/>
    </row>
    <row r="11" spans="1:46">
      <c r="A11" s="61" t="s">
        <v>2</v>
      </c>
      <c r="B11" s="57">
        <v>1</v>
      </c>
      <c r="C11" s="57">
        <v>2</v>
      </c>
      <c r="D11" s="57">
        <v>3</v>
      </c>
      <c r="E11" s="57">
        <v>4</v>
      </c>
      <c r="F11" s="57">
        <v>5</v>
      </c>
      <c r="G11" s="57">
        <v>6</v>
      </c>
      <c r="H11" s="57">
        <v>7</v>
      </c>
      <c r="I11" s="57">
        <v>8</v>
      </c>
      <c r="J11" s="57">
        <v>9</v>
      </c>
      <c r="K11" s="57">
        <v>10</v>
      </c>
      <c r="L11" s="57">
        <v>11</v>
      </c>
      <c r="M11" s="57">
        <v>12</v>
      </c>
      <c r="N11" s="57">
        <v>13</v>
      </c>
      <c r="O11" s="57">
        <v>14</v>
      </c>
      <c r="P11" s="57">
        <v>15</v>
      </c>
      <c r="Q11" s="57">
        <v>16</v>
      </c>
      <c r="R11" s="57">
        <v>17</v>
      </c>
      <c r="S11" s="57">
        <v>18</v>
      </c>
      <c r="T11" s="57">
        <v>19</v>
      </c>
      <c r="U11" s="57">
        <v>20</v>
      </c>
      <c r="V11" s="57">
        <v>21</v>
      </c>
      <c r="W11" s="57">
        <v>22</v>
      </c>
      <c r="X11" s="57">
        <v>23</v>
      </c>
      <c r="Y11" s="57">
        <v>24</v>
      </c>
      <c r="Z11" s="57">
        <v>25</v>
      </c>
      <c r="AA11" s="57">
        <v>26</v>
      </c>
      <c r="AB11" s="57">
        <v>27</v>
      </c>
      <c r="AC11" s="57">
        <v>28</v>
      </c>
      <c r="AD11" s="57">
        <v>29</v>
      </c>
      <c r="AE11" s="57">
        <v>30</v>
      </c>
      <c r="AF11" s="57">
        <v>31</v>
      </c>
      <c r="AG11" s="57">
        <v>32</v>
      </c>
      <c r="AH11" s="57">
        <v>33</v>
      </c>
      <c r="AI11" s="57">
        <v>34</v>
      </c>
      <c r="AJ11" s="57">
        <v>35</v>
      </c>
      <c r="AK11" s="57">
        <v>36</v>
      </c>
      <c r="AL11" s="57">
        <v>37</v>
      </c>
      <c r="AM11" s="57">
        <v>38</v>
      </c>
      <c r="AN11" s="57">
        <v>39</v>
      </c>
      <c r="AO11" s="57">
        <v>40</v>
      </c>
      <c r="AP11" s="57">
        <v>41</v>
      </c>
      <c r="AQ11" s="57">
        <v>42</v>
      </c>
      <c r="AR11" s="57">
        <v>43</v>
      </c>
      <c r="AS11" s="57">
        <v>44</v>
      </c>
      <c r="AT11" s="57">
        <v>45</v>
      </c>
    </row>
    <row r="12" spans="1:46" ht="30" customHeight="1">
      <c r="A12" s="51">
        <v>1</v>
      </c>
      <c r="B12" s="58" t="s">
        <v>148</v>
      </c>
      <c r="C12" s="140" t="s">
        <v>138</v>
      </c>
      <c r="D12" s="58">
        <v>14.8</v>
      </c>
      <c r="E12" s="58">
        <v>15926</v>
      </c>
      <c r="F12" s="58">
        <v>15926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>
        <v>15926</v>
      </c>
      <c r="R12" s="58"/>
      <c r="S12" s="58"/>
      <c r="T12" s="58"/>
      <c r="U12" s="58"/>
      <c r="V12" s="58">
        <v>2494</v>
      </c>
      <c r="W12" s="58">
        <v>3643</v>
      </c>
      <c r="X12" s="59">
        <v>7196</v>
      </c>
      <c r="Y12" s="62">
        <v>1393</v>
      </c>
      <c r="Z12" s="58" t="s">
        <v>140</v>
      </c>
      <c r="AA12" s="63" t="s">
        <v>144</v>
      </c>
      <c r="AB12" s="59">
        <v>244</v>
      </c>
      <c r="AC12" s="51"/>
      <c r="AD12" s="51"/>
      <c r="AE12" s="51"/>
      <c r="AF12" s="51"/>
      <c r="AG12" s="51"/>
      <c r="AH12" s="51"/>
      <c r="AI12" s="51"/>
      <c r="AJ12" s="51"/>
      <c r="AK12" s="64" t="s">
        <v>141</v>
      </c>
      <c r="AL12" s="51"/>
      <c r="AM12" s="51"/>
      <c r="AN12" s="51"/>
      <c r="AO12" s="51"/>
      <c r="AP12" s="51"/>
      <c r="AQ12" s="51"/>
      <c r="AR12" s="51"/>
      <c r="AS12" s="51"/>
      <c r="AT12" s="51"/>
    </row>
    <row r="13" spans="1:46" ht="120">
      <c r="A13" s="51">
        <v>2</v>
      </c>
      <c r="B13" s="58" t="s">
        <v>149</v>
      </c>
      <c r="C13" s="141"/>
      <c r="D13" s="58">
        <v>14.8</v>
      </c>
      <c r="E13" s="58">
        <v>15708</v>
      </c>
      <c r="F13" s="58">
        <v>15708</v>
      </c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>
        <v>15708</v>
      </c>
      <c r="R13" s="58"/>
      <c r="S13" s="58"/>
      <c r="T13" s="58"/>
      <c r="U13" s="58">
        <v>377</v>
      </c>
      <c r="V13" s="58">
        <v>1105</v>
      </c>
      <c r="W13" s="58">
        <v>4042</v>
      </c>
      <c r="X13" s="59">
        <v>7786</v>
      </c>
      <c r="Y13" s="62">
        <v>957</v>
      </c>
      <c r="Z13" s="63" t="s">
        <v>140</v>
      </c>
      <c r="AA13" s="63" t="s">
        <v>144</v>
      </c>
      <c r="AB13" s="59">
        <v>244</v>
      </c>
      <c r="AC13" s="51"/>
      <c r="AD13" s="51"/>
      <c r="AE13" s="51"/>
      <c r="AF13" s="51"/>
      <c r="AG13" s="51"/>
      <c r="AH13" s="51"/>
      <c r="AI13" s="51"/>
      <c r="AJ13" s="51"/>
      <c r="AK13" s="64" t="s">
        <v>141</v>
      </c>
      <c r="AL13" s="51"/>
      <c r="AM13" s="51"/>
      <c r="AN13" s="51"/>
      <c r="AO13" s="51"/>
      <c r="AP13" s="51"/>
      <c r="AQ13" s="51"/>
      <c r="AR13" s="51"/>
      <c r="AS13" s="51"/>
      <c r="AT13" s="51"/>
    </row>
    <row r="14" spans="1:46">
      <c r="A14" s="51"/>
      <c r="B14" s="58"/>
      <c r="C14" s="141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9"/>
      <c r="Y14" s="62"/>
      <c r="Z14" s="63"/>
      <c r="AA14" s="63"/>
      <c r="AB14" s="59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</row>
    <row r="15" spans="1:46">
      <c r="A15" s="51"/>
      <c r="B15" s="58"/>
      <c r="C15" s="141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9"/>
      <c r="Y15" s="62"/>
      <c r="Z15" s="63"/>
      <c r="AA15" s="63"/>
      <c r="AB15" s="59"/>
      <c r="AC15" s="59"/>
      <c r="AD15" s="51"/>
      <c r="AE15" s="51"/>
      <c r="AF15" s="59"/>
      <c r="AG15" s="51"/>
      <c r="AH15" s="51"/>
      <c r="AI15" s="51"/>
      <c r="AJ15" s="59"/>
      <c r="AK15" s="64"/>
      <c r="AL15" s="64"/>
      <c r="AM15" s="51"/>
      <c r="AN15" s="59"/>
      <c r="AO15" s="51"/>
      <c r="AP15" s="51"/>
      <c r="AQ15" s="51"/>
      <c r="AR15" s="51"/>
      <c r="AS15" s="51"/>
      <c r="AT15" s="51"/>
    </row>
    <row r="16" spans="1:46">
      <c r="A16" s="51"/>
      <c r="B16" s="58"/>
      <c r="C16" s="142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9"/>
      <c r="Y16" s="62"/>
      <c r="Z16" s="63"/>
      <c r="AA16" s="63"/>
      <c r="AB16" s="59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</row>
    <row r="17" spans="1:46">
      <c r="A17" s="135" t="s">
        <v>139</v>
      </c>
      <c r="B17" s="136"/>
      <c r="C17" s="136"/>
      <c r="D17" s="137"/>
      <c r="E17" s="58">
        <v>31634</v>
      </c>
      <c r="F17" s="58">
        <v>31634</v>
      </c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>
        <v>31634</v>
      </c>
      <c r="R17" s="58"/>
      <c r="S17" s="58"/>
      <c r="T17" s="58"/>
      <c r="U17" s="58">
        <v>377</v>
      </c>
      <c r="V17" s="58">
        <v>3599</v>
      </c>
      <c r="W17" s="58">
        <v>7685</v>
      </c>
      <c r="X17" s="51">
        <v>14982</v>
      </c>
      <c r="Y17" s="51">
        <v>2350</v>
      </c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</row>
    <row r="18" spans="1:46">
      <c r="A18" s="51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</row>
  </sheetData>
  <mergeCells count="42">
    <mergeCell ref="A17:D17"/>
    <mergeCell ref="A7:AT7"/>
    <mergeCell ref="A8:A10"/>
    <mergeCell ref="B8:B10"/>
    <mergeCell ref="C12:C16"/>
    <mergeCell ref="Z8:AB8"/>
    <mergeCell ref="AC8:AK8"/>
    <mergeCell ref="AB9:AB10"/>
    <mergeCell ref="AC9:AC10"/>
    <mergeCell ref="AD9:AF9"/>
    <mergeCell ref="AG9:AJ9"/>
    <mergeCell ref="AK9:AK10"/>
    <mergeCell ref="C8:C10"/>
    <mergeCell ref="D8:D10"/>
    <mergeCell ref="E8:P8"/>
    <mergeCell ref="Q8:T8"/>
    <mergeCell ref="U8:Y8"/>
    <mergeCell ref="AL8:AN8"/>
    <mergeCell ref="AO8:AQ8"/>
    <mergeCell ref="AR8:AT8"/>
    <mergeCell ref="E9:E10"/>
    <mergeCell ref="F9:H9"/>
    <mergeCell ref="I9:K9"/>
    <mergeCell ref="L9:P9"/>
    <mergeCell ref="Q9:Q10"/>
    <mergeCell ref="R9:T9"/>
    <mergeCell ref="U9:U10"/>
    <mergeCell ref="V9:V10"/>
    <mergeCell ref="W9:W10"/>
    <mergeCell ref="X9:X10"/>
    <mergeCell ref="Y9:Y10"/>
    <mergeCell ref="Z9:Z10"/>
    <mergeCell ref="AA9:AA10"/>
    <mergeCell ref="AQ9:AQ10"/>
    <mergeCell ref="AR9:AR10"/>
    <mergeCell ref="AS9:AS10"/>
    <mergeCell ref="AT9:AT10"/>
    <mergeCell ref="AL9:AL10"/>
    <mergeCell ref="AM9:AM10"/>
    <mergeCell ref="AN9:AN10"/>
    <mergeCell ref="AO9:AO10"/>
    <mergeCell ref="AP9:AP10"/>
  </mergeCells>
  <pageMargins left="0.70866141732283472" right="0.70866141732283472" top="0.74803149606299213" bottom="0.74803149606299213" header="0.31496062992125984" footer="0.31496062992125984"/>
  <pageSetup paperSize="9" scale="58" orientation="landscape" horizontalDpi="180" verticalDpi="180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V15"/>
  <sheetViews>
    <sheetView view="pageLayout" topLeftCell="A10" zoomScale="75" zoomScaleNormal="100" zoomScaleSheetLayoutView="100" zoomScalePageLayoutView="75" workbookViewId="0">
      <selection activeCell="A2" sqref="A2:U2"/>
    </sheetView>
  </sheetViews>
  <sheetFormatPr defaultRowHeight="15"/>
  <cols>
    <col min="1" max="1" width="9.140625" style="60"/>
    <col min="2" max="2" width="34.42578125" style="60" customWidth="1"/>
    <col min="3" max="3" width="42.85546875" style="60" customWidth="1"/>
    <col min="4" max="4" width="15.140625" style="60" customWidth="1"/>
    <col min="5" max="5" width="13.28515625" style="60" customWidth="1"/>
    <col min="6" max="6" width="26.7109375" style="60" customWidth="1"/>
    <col min="7" max="7" width="17.7109375" style="60" customWidth="1"/>
    <col min="8" max="9" width="17.28515625" style="60" customWidth="1"/>
    <col min="10" max="10" width="16.85546875" style="60" customWidth="1"/>
    <col min="11" max="11" width="12.140625" style="60" bestFit="1" customWidth="1"/>
    <col min="12" max="22" width="13.140625" style="60" bestFit="1" customWidth="1"/>
    <col min="23" max="16384" width="9.140625" style="60"/>
  </cols>
  <sheetData>
    <row r="2" spans="1:22" ht="55.5" customHeight="1">
      <c r="A2" s="146" t="s">
        <v>172</v>
      </c>
      <c r="B2" s="146"/>
      <c r="C2" s="146"/>
      <c r="D2" s="146"/>
      <c r="E2" s="146"/>
      <c r="F2" s="146"/>
      <c r="G2" s="146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</row>
    <row r="3" spans="1:22" ht="45" customHeight="1">
      <c r="A3" s="129" t="s">
        <v>0</v>
      </c>
      <c r="B3" s="129" t="s">
        <v>21</v>
      </c>
      <c r="C3" s="129" t="s">
        <v>28</v>
      </c>
      <c r="D3" s="144" t="s">
        <v>4</v>
      </c>
      <c r="E3" s="145"/>
      <c r="F3" s="129" t="s">
        <v>3</v>
      </c>
      <c r="G3" s="129" t="s">
        <v>1</v>
      </c>
      <c r="H3" s="123" t="s">
        <v>22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61"/>
    </row>
    <row r="4" spans="1:22" ht="409.5">
      <c r="A4" s="147"/>
      <c r="B4" s="147"/>
      <c r="C4" s="147"/>
      <c r="D4" s="148"/>
      <c r="E4" s="149"/>
      <c r="F4" s="147"/>
      <c r="G4" s="147"/>
      <c r="H4" s="119" t="s">
        <v>17</v>
      </c>
      <c r="I4" s="119"/>
      <c r="J4" s="119"/>
      <c r="K4" s="65" t="s">
        <v>5</v>
      </c>
      <c r="L4" s="65" t="s">
        <v>6</v>
      </c>
      <c r="M4" s="65" t="s">
        <v>7</v>
      </c>
      <c r="N4" s="65" t="s">
        <v>8</v>
      </c>
      <c r="O4" s="65" t="s">
        <v>9</v>
      </c>
      <c r="P4" s="65" t="s">
        <v>10</v>
      </c>
      <c r="Q4" s="65" t="s">
        <v>11</v>
      </c>
      <c r="R4" s="65" t="s">
        <v>12</v>
      </c>
      <c r="S4" s="65" t="s">
        <v>13</v>
      </c>
      <c r="T4" s="65" t="s">
        <v>14</v>
      </c>
      <c r="U4" s="65" t="s">
        <v>15</v>
      </c>
      <c r="V4" s="65" t="s">
        <v>16</v>
      </c>
    </row>
    <row r="5" spans="1:22" ht="28.5">
      <c r="A5" s="130"/>
      <c r="B5" s="130"/>
      <c r="C5" s="130"/>
      <c r="D5" s="150"/>
      <c r="E5" s="151"/>
      <c r="F5" s="130"/>
      <c r="G5" s="130"/>
      <c r="H5" s="65" t="s">
        <v>18</v>
      </c>
      <c r="I5" s="65" t="s">
        <v>19</v>
      </c>
      <c r="J5" s="61" t="s">
        <v>20</v>
      </c>
      <c r="K5" s="65" t="s">
        <v>23</v>
      </c>
      <c r="L5" s="65" t="s">
        <v>24</v>
      </c>
      <c r="M5" s="65" t="s">
        <v>24</v>
      </c>
      <c r="N5" s="65" t="s">
        <v>25</v>
      </c>
      <c r="O5" s="65" t="s">
        <v>25</v>
      </c>
      <c r="P5" s="65" t="s">
        <v>25</v>
      </c>
      <c r="Q5" s="65" t="s">
        <v>23</v>
      </c>
      <c r="R5" s="65" t="s">
        <v>26</v>
      </c>
      <c r="S5" s="65" t="s">
        <v>26</v>
      </c>
      <c r="T5" s="65" t="s">
        <v>26</v>
      </c>
      <c r="U5" s="65" t="s">
        <v>27</v>
      </c>
      <c r="V5" s="65" t="s">
        <v>26</v>
      </c>
    </row>
    <row r="6" spans="1:22" ht="15.75" thickBot="1">
      <c r="A6" s="66" t="s">
        <v>2</v>
      </c>
      <c r="B6" s="66">
        <v>1</v>
      </c>
      <c r="C6" s="66">
        <v>2</v>
      </c>
      <c r="D6" s="144">
        <v>3</v>
      </c>
      <c r="E6" s="145"/>
      <c r="F6" s="66">
        <v>4</v>
      </c>
      <c r="G6" s="66">
        <v>5</v>
      </c>
      <c r="H6" s="67">
        <v>6</v>
      </c>
      <c r="I6" s="68">
        <v>7</v>
      </c>
      <c r="J6" s="68">
        <v>8</v>
      </c>
      <c r="K6" s="67">
        <v>9</v>
      </c>
      <c r="L6" s="66">
        <v>10</v>
      </c>
      <c r="M6" s="67">
        <v>11</v>
      </c>
      <c r="N6" s="66">
        <v>12</v>
      </c>
      <c r="O6" s="67">
        <v>13</v>
      </c>
      <c r="P6" s="66">
        <v>14</v>
      </c>
      <c r="Q6" s="67">
        <v>15</v>
      </c>
      <c r="R6" s="66">
        <v>16</v>
      </c>
      <c r="S6" s="67">
        <v>17</v>
      </c>
      <c r="T6" s="66">
        <v>18</v>
      </c>
      <c r="U6" s="67">
        <v>19</v>
      </c>
      <c r="V6" s="66">
        <v>20</v>
      </c>
    </row>
    <row r="7" spans="1:22" ht="52.5" customHeight="1" thickBot="1">
      <c r="A7" s="99">
        <v>1</v>
      </c>
      <c r="B7" s="98" t="s">
        <v>150</v>
      </c>
      <c r="C7" s="98" t="s">
        <v>152</v>
      </c>
      <c r="D7" s="69" t="s">
        <v>153</v>
      </c>
      <c r="E7" s="69" t="s">
        <v>154</v>
      </c>
      <c r="F7" s="100">
        <v>4.5</v>
      </c>
      <c r="G7" s="64" t="s">
        <v>117</v>
      </c>
      <c r="H7" s="98"/>
      <c r="I7" s="102"/>
      <c r="J7" s="105"/>
      <c r="K7" s="98"/>
      <c r="L7" s="98">
        <v>1</v>
      </c>
      <c r="M7" s="98"/>
      <c r="N7" s="98"/>
      <c r="O7" s="98"/>
      <c r="P7" s="98"/>
      <c r="Q7" s="98"/>
      <c r="R7" s="98"/>
      <c r="S7" s="98"/>
      <c r="T7" s="98"/>
      <c r="U7" s="98"/>
      <c r="V7" s="104">
        <v>1</v>
      </c>
    </row>
    <row r="8" spans="1:22" ht="45" customHeight="1" thickBot="1">
      <c r="A8" s="103">
        <v>2</v>
      </c>
      <c r="B8" s="94" t="s">
        <v>155</v>
      </c>
      <c r="C8" s="100" t="s">
        <v>156</v>
      </c>
      <c r="D8" s="71" t="s">
        <v>114</v>
      </c>
      <c r="E8" s="71" t="s">
        <v>157</v>
      </c>
      <c r="F8" s="101">
        <v>3</v>
      </c>
      <c r="G8" s="64" t="s">
        <v>117</v>
      </c>
      <c r="H8" s="105"/>
      <c r="I8" s="106"/>
      <c r="J8" s="105"/>
      <c r="K8" s="105"/>
      <c r="L8" s="105">
        <v>1</v>
      </c>
      <c r="M8" s="105"/>
      <c r="N8" s="105"/>
      <c r="O8" s="105"/>
      <c r="P8" s="105"/>
      <c r="Q8" s="105"/>
      <c r="R8" s="105"/>
      <c r="S8" s="105"/>
      <c r="T8" s="105"/>
      <c r="U8" s="105"/>
      <c r="V8" s="104">
        <v>1</v>
      </c>
    </row>
    <row r="9" spans="1:22" ht="15" customHeight="1">
      <c r="A9" s="92">
        <v>3</v>
      </c>
      <c r="B9" s="96" t="s">
        <v>158</v>
      </c>
      <c r="C9" s="95" t="s">
        <v>161</v>
      </c>
      <c r="D9" s="107" t="s">
        <v>159</v>
      </c>
      <c r="E9" s="108" t="s">
        <v>160</v>
      </c>
      <c r="F9" s="97">
        <v>4</v>
      </c>
      <c r="G9" s="64" t="s">
        <v>117</v>
      </c>
      <c r="H9" s="51"/>
      <c r="I9" s="51"/>
      <c r="J9" s="51"/>
      <c r="K9" s="51"/>
      <c r="L9" s="51">
        <v>1</v>
      </c>
      <c r="M9" s="51"/>
      <c r="N9" s="51"/>
      <c r="O9" s="51"/>
      <c r="P9" s="51"/>
      <c r="Q9" s="51"/>
      <c r="R9" s="51"/>
      <c r="S9" s="51"/>
      <c r="T9" s="51"/>
      <c r="U9" s="51"/>
      <c r="V9" s="51">
        <v>1</v>
      </c>
    </row>
    <row r="10" spans="1:22" ht="45">
      <c r="A10" s="72">
        <v>4</v>
      </c>
      <c r="B10" s="91" t="s">
        <v>158</v>
      </c>
      <c r="C10" s="94" t="s">
        <v>162</v>
      </c>
      <c r="D10" s="107" t="s">
        <v>163</v>
      </c>
      <c r="E10" s="70" t="s">
        <v>164</v>
      </c>
      <c r="F10" s="72">
        <v>0.05</v>
      </c>
      <c r="G10" s="64" t="s">
        <v>117</v>
      </c>
      <c r="H10" s="52"/>
      <c r="I10" s="52"/>
      <c r="J10" s="52"/>
      <c r="K10" s="52"/>
      <c r="L10" s="52">
        <v>1</v>
      </c>
      <c r="M10" s="52"/>
      <c r="N10" s="52"/>
      <c r="O10" s="52"/>
      <c r="P10" s="73"/>
      <c r="Q10" s="52"/>
      <c r="R10" s="52"/>
      <c r="S10" s="52"/>
      <c r="T10" s="52"/>
      <c r="U10" s="52"/>
      <c r="V10" s="74">
        <v>1</v>
      </c>
    </row>
    <row r="11" spans="1:22" ht="45">
      <c r="A11" s="75">
        <v>5</v>
      </c>
      <c r="B11" s="91" t="s">
        <v>158</v>
      </c>
      <c r="C11" s="93" t="s">
        <v>165</v>
      </c>
      <c r="D11" s="107" t="s">
        <v>166</v>
      </c>
      <c r="E11" s="70" t="s">
        <v>167</v>
      </c>
      <c r="F11" s="75">
        <v>0.2</v>
      </c>
      <c r="G11" s="64" t="s">
        <v>117</v>
      </c>
      <c r="H11" s="51"/>
      <c r="I11" s="51"/>
      <c r="J11" s="51"/>
      <c r="K11" s="51"/>
      <c r="L11" s="51">
        <v>1</v>
      </c>
      <c r="M11" s="51"/>
      <c r="N11" s="51"/>
      <c r="O11" s="51"/>
      <c r="P11" s="51"/>
      <c r="Q11" s="51"/>
      <c r="R11" s="51"/>
      <c r="S11" s="51"/>
      <c r="T11" s="51"/>
      <c r="U11" s="51"/>
      <c r="V11" s="51">
        <v>1</v>
      </c>
    </row>
    <row r="12" spans="1:22" ht="45">
      <c r="A12" s="75">
        <v>6</v>
      </c>
      <c r="B12" s="91" t="s">
        <v>158</v>
      </c>
      <c r="C12" s="93" t="s">
        <v>168</v>
      </c>
      <c r="D12" s="107" t="s">
        <v>115</v>
      </c>
      <c r="E12" s="70" t="s">
        <v>119</v>
      </c>
      <c r="F12" s="75">
        <v>3.0099999999999998E-2</v>
      </c>
      <c r="G12" s="64" t="s">
        <v>117</v>
      </c>
      <c r="H12" s="51"/>
      <c r="I12" s="51"/>
      <c r="J12" s="51"/>
      <c r="K12" s="51"/>
      <c r="L12" s="51">
        <v>1</v>
      </c>
      <c r="M12" s="51"/>
      <c r="N12" s="51"/>
      <c r="O12" s="51"/>
      <c r="P12" s="51"/>
      <c r="Q12" s="51"/>
      <c r="R12" s="51"/>
      <c r="S12" s="51"/>
      <c r="T12" s="51"/>
      <c r="U12" s="51"/>
      <c r="V12" s="51">
        <v>1</v>
      </c>
    </row>
    <row r="13" spans="1:22" ht="45">
      <c r="A13" s="75">
        <v>7</v>
      </c>
      <c r="B13" s="91" t="s">
        <v>158</v>
      </c>
      <c r="C13" s="93" t="s">
        <v>169</v>
      </c>
      <c r="D13" s="107" t="s">
        <v>116</v>
      </c>
      <c r="E13" s="70" t="s">
        <v>167</v>
      </c>
      <c r="F13" s="75">
        <v>1</v>
      </c>
      <c r="G13" s="64" t="s">
        <v>117</v>
      </c>
      <c r="H13" s="51"/>
      <c r="I13" s="51"/>
      <c r="J13" s="51"/>
      <c r="K13" s="51"/>
      <c r="L13" s="51">
        <v>1</v>
      </c>
      <c r="M13" s="51"/>
      <c r="N13" s="51"/>
      <c r="O13" s="51"/>
      <c r="P13" s="51"/>
      <c r="Q13" s="51"/>
      <c r="R13" s="51"/>
      <c r="S13" s="51"/>
      <c r="T13" s="51"/>
      <c r="U13" s="51"/>
      <c r="V13" s="51">
        <v>1</v>
      </c>
    </row>
    <row r="14" spans="1:22" ht="45">
      <c r="A14" s="75">
        <v>13</v>
      </c>
      <c r="B14" s="91" t="s">
        <v>158</v>
      </c>
      <c r="C14" s="93" t="s">
        <v>170</v>
      </c>
      <c r="D14" s="107" t="s">
        <v>115</v>
      </c>
      <c r="E14" s="70" t="s">
        <v>171</v>
      </c>
      <c r="F14" s="114">
        <v>3.7</v>
      </c>
      <c r="G14" s="64" t="s">
        <v>118</v>
      </c>
      <c r="H14" s="51"/>
      <c r="I14" s="51"/>
      <c r="J14" s="51"/>
      <c r="K14" s="51"/>
      <c r="L14" s="51">
        <v>1</v>
      </c>
      <c r="M14" s="51"/>
      <c r="N14" s="51"/>
      <c r="O14" s="51"/>
      <c r="P14" s="51"/>
      <c r="Q14" s="51"/>
      <c r="R14" s="51"/>
      <c r="S14" s="51"/>
      <c r="T14" s="51"/>
      <c r="U14" s="51"/>
      <c r="V14" s="51">
        <v>1</v>
      </c>
    </row>
    <row r="15" spans="1:22">
      <c r="A15" s="51"/>
      <c r="B15" s="51"/>
      <c r="C15" s="51"/>
      <c r="D15" s="51"/>
      <c r="E15" s="51"/>
      <c r="F15" s="76">
        <f>SUM(F7:F14)</f>
        <v>16.4801</v>
      </c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</row>
  </sheetData>
  <autoFilter ref="A6:V6">
    <filterColumn colId="3" showButton="0"/>
  </autoFilter>
  <mergeCells count="10">
    <mergeCell ref="D6:E6"/>
    <mergeCell ref="A2:U2"/>
    <mergeCell ref="H3:U3"/>
    <mergeCell ref="H4:J4"/>
    <mergeCell ref="C3:C5"/>
    <mergeCell ref="F3:F5"/>
    <mergeCell ref="G3:G5"/>
    <mergeCell ref="A3:A5"/>
    <mergeCell ref="B3:B5"/>
    <mergeCell ref="D3:E5"/>
  </mergeCells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H13"/>
  <sheetViews>
    <sheetView topLeftCell="A8" zoomScaleNormal="100" workbookViewId="0">
      <selection activeCell="B10" sqref="B10:B13"/>
    </sheetView>
  </sheetViews>
  <sheetFormatPr defaultRowHeight="15"/>
  <cols>
    <col min="1" max="2" width="9.140625" style="60"/>
    <col min="3" max="4" width="19.28515625" style="60" customWidth="1"/>
    <col min="5" max="7" width="15.5703125" style="60" customWidth="1"/>
    <col min="8" max="8" width="12.7109375" style="60" customWidth="1"/>
    <col min="9" max="16384" width="9.140625" style="60"/>
  </cols>
  <sheetData>
    <row r="3" spans="1:8" ht="42" customHeight="1">
      <c r="B3" s="138" t="s">
        <v>173</v>
      </c>
      <c r="C3" s="138"/>
      <c r="D3" s="138"/>
      <c r="E3" s="138"/>
      <c r="F3" s="138"/>
      <c r="G3" s="138"/>
      <c r="H3" s="138"/>
    </row>
    <row r="5" spans="1:8" ht="213.75">
      <c r="B5" s="65" t="s">
        <v>60</v>
      </c>
      <c r="C5" s="65" t="s">
        <v>21</v>
      </c>
      <c r="D5" s="65" t="s">
        <v>63</v>
      </c>
      <c r="E5" s="65" t="s">
        <v>61</v>
      </c>
      <c r="F5" s="65" t="s">
        <v>64</v>
      </c>
      <c r="G5" s="65" t="s">
        <v>29</v>
      </c>
      <c r="H5" s="65" t="s">
        <v>62</v>
      </c>
    </row>
    <row r="6" spans="1:8">
      <c r="B6" s="65" t="s">
        <v>2</v>
      </c>
      <c r="C6" s="65">
        <v>1</v>
      </c>
      <c r="D6" s="65">
        <v>2</v>
      </c>
      <c r="E6" s="65">
        <v>3</v>
      </c>
      <c r="F6" s="65">
        <v>4</v>
      </c>
      <c r="G6" s="65">
        <v>5</v>
      </c>
      <c r="H6" s="65">
        <v>6</v>
      </c>
    </row>
    <row r="7" spans="1:8" ht="96" customHeight="1">
      <c r="A7" s="152"/>
      <c r="B7" s="153">
        <v>1</v>
      </c>
      <c r="C7" s="153" t="s">
        <v>174</v>
      </c>
      <c r="D7" s="77" t="s">
        <v>17</v>
      </c>
      <c r="E7" s="95" t="s">
        <v>175</v>
      </c>
      <c r="F7" s="77">
        <v>1</v>
      </c>
      <c r="G7" s="77" t="s">
        <v>23</v>
      </c>
      <c r="H7" s="45" t="s">
        <v>120</v>
      </c>
    </row>
    <row r="8" spans="1:8" ht="60.75" customHeight="1">
      <c r="A8" s="152"/>
      <c r="B8" s="154"/>
      <c r="C8" s="154"/>
      <c r="D8" s="97" t="s">
        <v>125</v>
      </c>
      <c r="E8" s="95" t="s">
        <v>176</v>
      </c>
      <c r="F8" s="45">
        <v>1</v>
      </c>
      <c r="G8" s="45" t="s">
        <v>26</v>
      </c>
      <c r="H8" s="45" t="s">
        <v>123</v>
      </c>
    </row>
    <row r="9" spans="1:8" ht="60.75" customHeight="1">
      <c r="B9" s="154"/>
      <c r="C9" s="154"/>
      <c r="D9" s="97" t="s">
        <v>126</v>
      </c>
      <c r="E9" s="95" t="s">
        <v>177</v>
      </c>
      <c r="F9" s="45">
        <v>1</v>
      </c>
      <c r="G9" s="45" t="s">
        <v>26</v>
      </c>
      <c r="H9" s="45" t="s">
        <v>123</v>
      </c>
    </row>
    <row r="10" spans="1:8" ht="156.75" customHeight="1">
      <c r="B10" s="153">
        <v>2</v>
      </c>
      <c r="C10" s="153" t="s">
        <v>158</v>
      </c>
      <c r="D10" s="77" t="s">
        <v>17</v>
      </c>
      <c r="E10" s="95" t="s">
        <v>178</v>
      </c>
      <c r="F10" s="77">
        <v>1</v>
      </c>
      <c r="G10" s="77" t="s">
        <v>23</v>
      </c>
      <c r="H10" s="45" t="s">
        <v>120</v>
      </c>
    </row>
    <row r="11" spans="1:8" ht="42.75" customHeight="1">
      <c r="B11" s="154"/>
      <c r="C11" s="154"/>
      <c r="D11" s="95" t="s">
        <v>17</v>
      </c>
      <c r="E11" s="95" t="s">
        <v>179</v>
      </c>
      <c r="F11" s="77">
        <v>1</v>
      </c>
      <c r="G11" s="77" t="s">
        <v>23</v>
      </c>
      <c r="H11" s="45" t="s">
        <v>123</v>
      </c>
    </row>
    <row r="12" spans="1:8" ht="33.75" customHeight="1">
      <c r="B12" s="154"/>
      <c r="C12" s="154"/>
      <c r="D12" s="97" t="s">
        <v>122</v>
      </c>
      <c r="E12" s="95" t="s">
        <v>180</v>
      </c>
      <c r="F12" s="46">
        <v>1</v>
      </c>
      <c r="G12" s="77" t="s">
        <v>26</v>
      </c>
      <c r="H12" s="45" t="s">
        <v>123</v>
      </c>
    </row>
    <row r="13" spans="1:8" ht="27" customHeight="1">
      <c r="B13" s="154"/>
      <c r="C13" s="154"/>
      <c r="D13" s="97" t="s">
        <v>124</v>
      </c>
      <c r="E13" s="95" t="s">
        <v>181</v>
      </c>
      <c r="F13" s="46">
        <v>1</v>
      </c>
      <c r="G13" s="77" t="s">
        <v>26</v>
      </c>
      <c r="H13" s="45" t="s">
        <v>123</v>
      </c>
    </row>
  </sheetData>
  <mergeCells count="6">
    <mergeCell ref="A7:A8"/>
    <mergeCell ref="B3:H3"/>
    <mergeCell ref="B10:B13"/>
    <mergeCell ref="C10:C13"/>
    <mergeCell ref="B7:B9"/>
    <mergeCell ref="C7:C9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4:AF33"/>
  <sheetViews>
    <sheetView view="pageBreakPreview" topLeftCell="L7" zoomScale="95" zoomScaleNormal="100" zoomScaleSheetLayoutView="95" workbookViewId="0">
      <selection activeCell="AF13" sqref="AF13"/>
    </sheetView>
  </sheetViews>
  <sheetFormatPr defaultRowHeight="15"/>
  <cols>
    <col min="1" max="2" width="9.140625" style="60"/>
    <col min="3" max="3" width="27.140625" style="60" customWidth="1"/>
    <col min="4" max="9" width="9.140625" style="60"/>
    <col min="10" max="11" width="14.42578125" style="60" customWidth="1"/>
    <col min="12" max="12" width="14" style="60" customWidth="1"/>
    <col min="13" max="13" width="9.140625" style="60" customWidth="1"/>
    <col min="14" max="14" width="10.140625" style="60" customWidth="1"/>
    <col min="15" max="15" width="10.5703125" style="60" customWidth="1"/>
    <col min="16" max="32" width="9.140625" style="60"/>
    <col min="33" max="33" width="11.28515625" style="60" customWidth="1"/>
    <col min="34" max="16384" width="9.140625" style="60"/>
  </cols>
  <sheetData>
    <row r="4" spans="1:32">
      <c r="A4" s="155" t="s">
        <v>182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6" spans="1:32" ht="409.5" customHeight="1">
      <c r="A6" s="53" t="s">
        <v>60</v>
      </c>
      <c r="B6" s="53" t="s">
        <v>66</v>
      </c>
      <c r="C6" s="132" t="s">
        <v>17</v>
      </c>
      <c r="D6" s="133"/>
      <c r="E6" s="133"/>
      <c r="F6" s="133"/>
      <c r="G6" s="133"/>
      <c r="H6" s="134"/>
      <c r="I6" s="132" t="s">
        <v>5</v>
      </c>
      <c r="J6" s="134"/>
      <c r="K6" s="132" t="s">
        <v>6</v>
      </c>
      <c r="L6" s="134"/>
      <c r="M6" s="132" t="s">
        <v>7</v>
      </c>
      <c r="N6" s="134"/>
      <c r="O6" s="132" t="s">
        <v>8</v>
      </c>
      <c r="P6" s="134"/>
      <c r="Q6" s="132" t="s">
        <v>9</v>
      </c>
      <c r="R6" s="134"/>
      <c r="S6" s="132" t="s">
        <v>10</v>
      </c>
      <c r="T6" s="134"/>
      <c r="U6" s="132" t="s">
        <v>11</v>
      </c>
      <c r="V6" s="134"/>
      <c r="W6" s="132" t="s">
        <v>12</v>
      </c>
      <c r="X6" s="134"/>
      <c r="Y6" s="132" t="s">
        <v>13</v>
      </c>
      <c r="Z6" s="134"/>
      <c r="AA6" s="132" t="s">
        <v>14</v>
      </c>
      <c r="AB6" s="134"/>
      <c r="AC6" s="132" t="s">
        <v>15</v>
      </c>
      <c r="AD6" s="134"/>
      <c r="AE6" s="132" t="s">
        <v>16</v>
      </c>
      <c r="AF6" s="134"/>
    </row>
    <row r="7" spans="1:32" ht="42.75">
      <c r="A7" s="53"/>
      <c r="B7" s="53"/>
      <c r="C7" s="65" t="s">
        <v>18</v>
      </c>
      <c r="D7" s="65" t="s">
        <v>65</v>
      </c>
      <c r="E7" s="65" t="s">
        <v>19</v>
      </c>
      <c r="F7" s="65" t="s">
        <v>65</v>
      </c>
      <c r="G7" s="65" t="s">
        <v>20</v>
      </c>
      <c r="H7" s="65" t="s">
        <v>65</v>
      </c>
      <c r="I7" s="65" t="s">
        <v>23</v>
      </c>
      <c r="J7" s="65" t="s">
        <v>65</v>
      </c>
      <c r="K7" s="65" t="s">
        <v>24</v>
      </c>
      <c r="L7" s="65" t="s">
        <v>65</v>
      </c>
      <c r="M7" s="65" t="s">
        <v>24</v>
      </c>
      <c r="N7" s="65" t="s">
        <v>65</v>
      </c>
      <c r="O7" s="65" t="s">
        <v>25</v>
      </c>
      <c r="P7" s="65" t="s">
        <v>65</v>
      </c>
      <c r="Q7" s="65" t="s">
        <v>25</v>
      </c>
      <c r="R7" s="65" t="s">
        <v>65</v>
      </c>
      <c r="S7" s="65" t="s">
        <v>25</v>
      </c>
      <c r="T7" s="65" t="s">
        <v>65</v>
      </c>
      <c r="U7" s="65" t="s">
        <v>23</v>
      </c>
      <c r="V7" s="65" t="s">
        <v>65</v>
      </c>
      <c r="W7" s="65" t="s">
        <v>26</v>
      </c>
      <c r="X7" s="65" t="s">
        <v>65</v>
      </c>
      <c r="Y7" s="65" t="s">
        <v>26</v>
      </c>
      <c r="Z7" s="65" t="s">
        <v>65</v>
      </c>
      <c r="AA7" s="65" t="s">
        <v>26</v>
      </c>
      <c r="AB7" s="65" t="s">
        <v>65</v>
      </c>
      <c r="AC7" s="65" t="s">
        <v>27</v>
      </c>
      <c r="AD7" s="65" t="s">
        <v>65</v>
      </c>
      <c r="AE7" s="65" t="s">
        <v>24</v>
      </c>
      <c r="AF7" s="65" t="s">
        <v>65</v>
      </c>
    </row>
    <row r="8" spans="1:32">
      <c r="A8" s="53" t="s">
        <v>2</v>
      </c>
      <c r="B8" s="57">
        <v>1</v>
      </c>
      <c r="C8" s="57">
        <v>2</v>
      </c>
      <c r="D8" s="57">
        <v>3</v>
      </c>
      <c r="E8" s="57">
        <v>4</v>
      </c>
      <c r="F8" s="57">
        <v>5</v>
      </c>
      <c r="G8" s="57">
        <v>6</v>
      </c>
      <c r="H8" s="57">
        <v>7</v>
      </c>
      <c r="I8" s="57">
        <v>8</v>
      </c>
      <c r="J8" s="57">
        <v>9</v>
      </c>
      <c r="K8" s="57">
        <v>10</v>
      </c>
      <c r="L8" s="57">
        <v>11</v>
      </c>
      <c r="M8" s="57">
        <v>12</v>
      </c>
      <c r="N8" s="57">
        <v>13</v>
      </c>
      <c r="O8" s="57">
        <v>14</v>
      </c>
      <c r="P8" s="57">
        <v>15</v>
      </c>
      <c r="Q8" s="57">
        <v>16</v>
      </c>
      <c r="R8" s="57">
        <v>17</v>
      </c>
      <c r="S8" s="57">
        <v>18</v>
      </c>
      <c r="T8" s="57">
        <v>19</v>
      </c>
      <c r="U8" s="57">
        <v>20</v>
      </c>
      <c r="V8" s="57">
        <v>21</v>
      </c>
      <c r="W8" s="57">
        <v>22</v>
      </c>
      <c r="X8" s="57">
        <v>23</v>
      </c>
      <c r="Y8" s="57">
        <v>24</v>
      </c>
      <c r="Z8" s="57">
        <v>25</v>
      </c>
      <c r="AA8" s="57">
        <v>26</v>
      </c>
      <c r="AB8" s="57">
        <v>27</v>
      </c>
      <c r="AC8" s="57">
        <v>28</v>
      </c>
      <c r="AD8" s="57">
        <v>29</v>
      </c>
      <c r="AE8" s="57">
        <v>30</v>
      </c>
      <c r="AF8" s="79" t="s">
        <v>142</v>
      </c>
    </row>
    <row r="9" spans="1:32" ht="33.75" customHeight="1">
      <c r="A9" s="80">
        <v>1</v>
      </c>
      <c r="B9" s="80">
        <v>2024</v>
      </c>
      <c r="C9" s="58">
        <v>3</v>
      </c>
      <c r="D9" s="58"/>
      <c r="E9" s="58">
        <v>3</v>
      </c>
      <c r="F9" s="58"/>
      <c r="G9" s="58">
        <v>3</v>
      </c>
      <c r="H9" s="58"/>
      <c r="I9" s="58"/>
      <c r="J9" s="58"/>
      <c r="K9" s="90">
        <v>1</v>
      </c>
      <c r="L9" s="58"/>
      <c r="M9" s="90"/>
      <c r="N9" s="58"/>
      <c r="O9" s="58"/>
      <c r="P9" s="58"/>
      <c r="Q9" s="58"/>
      <c r="R9" s="58"/>
      <c r="S9" s="58">
        <v>10</v>
      </c>
      <c r="T9" s="58"/>
      <c r="U9" s="58"/>
      <c r="V9" s="58"/>
      <c r="W9" s="58"/>
      <c r="X9" s="58"/>
      <c r="Y9" s="90">
        <v>2</v>
      </c>
      <c r="Z9" s="58"/>
      <c r="AA9" s="90"/>
      <c r="AB9" s="58"/>
      <c r="AC9" s="58"/>
      <c r="AD9" s="58"/>
      <c r="AE9" s="90">
        <v>2</v>
      </c>
      <c r="AF9" s="58"/>
    </row>
    <row r="10" spans="1:32" ht="30" customHeight="1">
      <c r="A10" s="80">
        <v>2</v>
      </c>
      <c r="B10" s="80">
        <v>2025</v>
      </c>
      <c r="C10" s="58">
        <v>3</v>
      </c>
      <c r="D10" s="58"/>
      <c r="E10" s="58">
        <v>5</v>
      </c>
      <c r="F10" s="58"/>
      <c r="G10" s="58">
        <v>5</v>
      </c>
      <c r="H10" s="58"/>
      <c r="I10" s="58"/>
      <c r="J10" s="58"/>
      <c r="K10" s="90">
        <v>1</v>
      </c>
      <c r="L10" s="58"/>
      <c r="M10" s="90"/>
      <c r="N10" s="58"/>
      <c r="O10" s="58"/>
      <c r="P10" s="58"/>
      <c r="Q10" s="58"/>
      <c r="R10" s="58"/>
      <c r="S10" s="58">
        <v>10</v>
      </c>
      <c r="T10" s="58"/>
      <c r="U10" s="58"/>
      <c r="V10" s="58"/>
      <c r="W10" s="58"/>
      <c r="X10" s="58"/>
      <c r="Y10" s="90">
        <v>2</v>
      </c>
      <c r="Z10" s="58"/>
      <c r="AA10" s="90"/>
      <c r="AB10" s="58"/>
      <c r="AC10" s="58"/>
      <c r="AD10" s="58"/>
      <c r="AE10" s="90">
        <v>2</v>
      </c>
      <c r="AF10" s="58"/>
    </row>
    <row r="11" spans="1:32" ht="33.75" customHeight="1">
      <c r="A11" s="80">
        <v>3</v>
      </c>
      <c r="B11" s="80">
        <v>2026</v>
      </c>
      <c r="C11" s="58">
        <v>3</v>
      </c>
      <c r="D11" s="58"/>
      <c r="E11" s="58">
        <v>5</v>
      </c>
      <c r="F11" s="58"/>
      <c r="G11" s="58">
        <v>5</v>
      </c>
      <c r="H11" s="58"/>
      <c r="I11" s="58"/>
      <c r="J11" s="58"/>
      <c r="K11" s="90">
        <v>1</v>
      </c>
      <c r="L11" s="58"/>
      <c r="M11" s="90"/>
      <c r="N11" s="58"/>
      <c r="O11" s="58"/>
      <c r="P11" s="58"/>
      <c r="Q11" s="58"/>
      <c r="R11" s="58"/>
      <c r="S11" s="58">
        <v>10</v>
      </c>
      <c r="T11" s="58"/>
      <c r="U11" s="58"/>
      <c r="V11" s="58"/>
      <c r="W11" s="58"/>
      <c r="X11" s="58"/>
      <c r="Y11" s="90">
        <v>2</v>
      </c>
      <c r="Z11" s="58"/>
      <c r="AA11" s="90"/>
      <c r="AB11" s="58"/>
      <c r="AC11" s="58"/>
      <c r="AD11" s="58"/>
      <c r="AE11" s="90">
        <v>2</v>
      </c>
      <c r="AF11" s="58"/>
    </row>
    <row r="12" spans="1:32" ht="27.75" customHeight="1">
      <c r="A12" s="80">
        <v>4</v>
      </c>
      <c r="B12" s="80">
        <v>2027</v>
      </c>
      <c r="C12" s="58">
        <v>3</v>
      </c>
      <c r="D12" s="58"/>
      <c r="E12" s="58">
        <v>5</v>
      </c>
      <c r="F12" s="58"/>
      <c r="G12" s="58">
        <v>5</v>
      </c>
      <c r="H12" s="58"/>
      <c r="I12" s="58"/>
      <c r="J12" s="58"/>
      <c r="K12" s="90">
        <v>1</v>
      </c>
      <c r="L12" s="58"/>
      <c r="M12" s="90"/>
      <c r="N12" s="58"/>
      <c r="O12" s="58"/>
      <c r="P12" s="58"/>
      <c r="Q12" s="58"/>
      <c r="R12" s="58"/>
      <c r="S12" s="58">
        <v>10</v>
      </c>
      <c r="T12" s="58"/>
      <c r="U12" s="58"/>
      <c r="V12" s="58"/>
      <c r="W12" s="58"/>
      <c r="X12" s="58"/>
      <c r="Y12" s="90">
        <v>2</v>
      </c>
      <c r="Z12" s="58"/>
      <c r="AA12" s="90"/>
      <c r="AB12" s="58"/>
      <c r="AC12" s="58"/>
      <c r="AD12" s="58"/>
      <c r="AE12" s="90">
        <v>2</v>
      </c>
      <c r="AF12" s="58"/>
    </row>
    <row r="13" spans="1:32" ht="36" customHeight="1">
      <c r="A13" s="80">
        <v>5</v>
      </c>
      <c r="B13" s="80">
        <v>2028</v>
      </c>
      <c r="C13" s="58">
        <v>3</v>
      </c>
      <c r="D13" s="58"/>
      <c r="E13" s="58">
        <v>5</v>
      </c>
      <c r="F13" s="58"/>
      <c r="G13" s="58">
        <v>5</v>
      </c>
      <c r="H13" s="58"/>
      <c r="I13" s="58"/>
      <c r="J13" s="58"/>
      <c r="K13" s="90"/>
      <c r="L13" s="58"/>
      <c r="M13" s="90"/>
      <c r="N13" s="58"/>
      <c r="O13" s="58"/>
      <c r="P13" s="58"/>
      <c r="Q13" s="58"/>
      <c r="R13" s="58"/>
      <c r="S13" s="58">
        <v>10</v>
      </c>
      <c r="T13" s="58"/>
      <c r="U13" s="58"/>
      <c r="V13" s="58"/>
      <c r="W13" s="58"/>
      <c r="X13" s="58"/>
      <c r="Y13" s="90">
        <v>2</v>
      </c>
      <c r="Z13" s="58"/>
      <c r="AA13" s="90"/>
      <c r="AB13" s="58"/>
      <c r="AC13" s="58"/>
      <c r="AD13" s="58"/>
      <c r="AE13" s="90">
        <v>2</v>
      </c>
      <c r="AF13" s="58"/>
    </row>
    <row r="14" spans="1:32">
      <c r="A14" s="58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</row>
    <row r="15" spans="1:32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</row>
    <row r="16" spans="1:32">
      <c r="A16" s="58"/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</row>
    <row r="17" spans="1:32">
      <c r="A17" s="58"/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</row>
    <row r="18" spans="1:32">
      <c r="A18" s="58"/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</row>
    <row r="19" spans="1:32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</row>
    <row r="20" spans="1:32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F20" s="58"/>
    </row>
    <row r="21" spans="1:32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</row>
    <row r="22" spans="1:32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</row>
    <row r="23" spans="1:32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</row>
    <row r="24" spans="1:32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</row>
    <row r="25" spans="1:32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</row>
    <row r="26" spans="1:32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</row>
    <row r="27" spans="1:32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</row>
    <row r="28" spans="1:32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</row>
    <row r="29" spans="1:32">
      <c r="A29" s="58"/>
      <c r="B29" s="58"/>
      <c r="C29" s="58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</row>
    <row r="30" spans="1:32">
      <c r="A30" s="58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</row>
    <row r="31" spans="1:32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</row>
    <row r="32" spans="1:32">
      <c r="A32" s="58"/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</row>
    <row r="33" spans="1:32">
      <c r="A33" s="58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</row>
  </sheetData>
  <mergeCells count="14">
    <mergeCell ref="A4:AF4"/>
    <mergeCell ref="C6:H6"/>
    <mergeCell ref="I6:J6"/>
    <mergeCell ref="K6:L6"/>
    <mergeCell ref="M6:N6"/>
    <mergeCell ref="O6:P6"/>
    <mergeCell ref="Q6:R6"/>
    <mergeCell ref="S6:T6"/>
    <mergeCell ref="U6:V6"/>
    <mergeCell ref="W6:X6"/>
    <mergeCell ref="Y6:Z6"/>
    <mergeCell ref="AA6:AB6"/>
    <mergeCell ref="AC6:AD6"/>
    <mergeCell ref="AE6:AF6"/>
  </mergeCells>
  <pageMargins left="0.70866141732283472" right="0.70866141732283472" top="0.74803149606299213" bottom="0.74803149606299213" header="0.31496062992125984" footer="0.31496062992125984"/>
  <pageSetup paperSize="9" scale="38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H12"/>
  <sheetViews>
    <sheetView topLeftCell="P7" zoomScaleNormal="100" zoomScaleSheetLayoutView="82" workbookViewId="0">
      <selection activeCell="AG14" sqref="AG14"/>
    </sheetView>
  </sheetViews>
  <sheetFormatPr defaultRowHeight="15"/>
  <cols>
    <col min="1" max="3" width="9.140625" style="60"/>
    <col min="4" max="4" width="27.140625" style="60" customWidth="1"/>
    <col min="5" max="5" width="9.140625" style="60"/>
    <col min="6" max="6" width="10.28515625" style="60" customWidth="1"/>
    <col min="7" max="10" width="9.140625" style="60"/>
    <col min="11" max="12" width="14.42578125" style="60" customWidth="1"/>
    <col min="13" max="16" width="14" style="60" customWidth="1"/>
    <col min="17" max="33" width="9.140625" style="60"/>
    <col min="34" max="34" width="13.5703125" style="60" customWidth="1"/>
    <col min="35" max="16384" width="9.140625" style="60"/>
  </cols>
  <sheetData>
    <row r="2" spans="2:34">
      <c r="B2" s="156" t="s">
        <v>183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</row>
    <row r="4" spans="2:34" s="81" customFormat="1" ht="409.5" customHeight="1">
      <c r="B4" s="162" t="s">
        <v>60</v>
      </c>
      <c r="C4" s="162" t="s">
        <v>66</v>
      </c>
      <c r="D4" s="162" t="s">
        <v>21</v>
      </c>
      <c r="E4" s="157" t="s">
        <v>17</v>
      </c>
      <c r="F4" s="158"/>
      <c r="G4" s="158"/>
      <c r="H4" s="158"/>
      <c r="I4" s="158"/>
      <c r="J4" s="159"/>
      <c r="K4" s="157" t="s">
        <v>69</v>
      </c>
      <c r="L4" s="159"/>
      <c r="M4" s="157" t="s">
        <v>70</v>
      </c>
      <c r="N4" s="159"/>
      <c r="O4" s="157" t="s">
        <v>71</v>
      </c>
      <c r="P4" s="159"/>
      <c r="Q4" s="157" t="s">
        <v>72</v>
      </c>
      <c r="R4" s="159"/>
      <c r="S4" s="157" t="s">
        <v>73</v>
      </c>
      <c r="T4" s="159"/>
      <c r="U4" s="160" t="s">
        <v>10</v>
      </c>
      <c r="V4" s="161"/>
      <c r="W4" s="157" t="s">
        <v>11</v>
      </c>
      <c r="X4" s="159"/>
      <c r="Y4" s="157" t="s">
        <v>12</v>
      </c>
      <c r="Z4" s="159"/>
      <c r="AA4" s="157" t="s">
        <v>13</v>
      </c>
      <c r="AB4" s="159"/>
      <c r="AC4" s="157" t="s">
        <v>14</v>
      </c>
      <c r="AD4" s="159"/>
      <c r="AE4" s="157" t="s">
        <v>15</v>
      </c>
      <c r="AF4" s="158"/>
      <c r="AG4" s="157" t="s">
        <v>16</v>
      </c>
      <c r="AH4" s="158"/>
    </row>
    <row r="5" spans="2:34" s="81" customFormat="1" ht="42.75">
      <c r="B5" s="163"/>
      <c r="C5" s="163"/>
      <c r="D5" s="163"/>
      <c r="E5" s="79" t="s">
        <v>18</v>
      </c>
      <c r="F5" s="79" t="s">
        <v>68</v>
      </c>
      <c r="G5" s="79" t="s">
        <v>19</v>
      </c>
      <c r="H5" s="79" t="s">
        <v>68</v>
      </c>
      <c r="I5" s="79" t="s">
        <v>20</v>
      </c>
      <c r="J5" s="79" t="s">
        <v>68</v>
      </c>
      <c r="K5" s="79" t="s">
        <v>23</v>
      </c>
      <c r="L5" s="79" t="s">
        <v>68</v>
      </c>
      <c r="M5" s="79" t="s">
        <v>24</v>
      </c>
      <c r="N5" s="79" t="s">
        <v>68</v>
      </c>
      <c r="O5" s="79" t="s">
        <v>24</v>
      </c>
      <c r="P5" s="79" t="s">
        <v>68</v>
      </c>
      <c r="Q5" s="79" t="s">
        <v>25</v>
      </c>
      <c r="R5" s="79" t="s">
        <v>68</v>
      </c>
      <c r="S5" s="79" t="s">
        <v>25</v>
      </c>
      <c r="T5" s="79" t="s">
        <v>68</v>
      </c>
      <c r="U5" s="79" t="s">
        <v>25</v>
      </c>
      <c r="V5" s="79" t="s">
        <v>68</v>
      </c>
      <c r="W5" s="79" t="s">
        <v>23</v>
      </c>
      <c r="X5" s="79" t="s">
        <v>68</v>
      </c>
      <c r="Y5" s="79" t="s">
        <v>26</v>
      </c>
      <c r="Z5" s="79" t="s">
        <v>68</v>
      </c>
      <c r="AA5" s="79" t="s">
        <v>26</v>
      </c>
      <c r="AB5" s="79" t="s">
        <v>68</v>
      </c>
      <c r="AC5" s="79" t="s">
        <v>26</v>
      </c>
      <c r="AD5" s="79" t="s">
        <v>68</v>
      </c>
      <c r="AE5" s="79" t="s">
        <v>27</v>
      </c>
      <c r="AF5" s="82" t="s">
        <v>68</v>
      </c>
      <c r="AG5" s="79" t="s">
        <v>26</v>
      </c>
      <c r="AH5" s="82" t="s">
        <v>143</v>
      </c>
    </row>
    <row r="6" spans="2:34" s="81" customFormat="1" ht="15.75" thickBot="1">
      <c r="B6" s="83" t="s">
        <v>2</v>
      </c>
      <c r="C6" s="83">
        <v>1</v>
      </c>
      <c r="D6" s="79">
        <v>2</v>
      </c>
      <c r="E6" s="79">
        <v>3</v>
      </c>
      <c r="F6" s="79">
        <v>4</v>
      </c>
      <c r="G6" s="79">
        <v>5</v>
      </c>
      <c r="H6" s="79">
        <v>6</v>
      </c>
      <c r="I6" s="79">
        <v>7</v>
      </c>
      <c r="J6" s="79">
        <v>8</v>
      </c>
      <c r="K6" s="79">
        <v>9</v>
      </c>
      <c r="L6" s="79">
        <v>10</v>
      </c>
      <c r="M6" s="79">
        <v>11</v>
      </c>
      <c r="N6" s="79">
        <v>12</v>
      </c>
      <c r="O6" s="79">
        <v>13</v>
      </c>
      <c r="P6" s="79">
        <v>14</v>
      </c>
      <c r="Q6" s="79">
        <v>15</v>
      </c>
      <c r="R6" s="79">
        <v>16</v>
      </c>
      <c r="S6" s="79">
        <v>17</v>
      </c>
      <c r="T6" s="79">
        <v>18</v>
      </c>
      <c r="U6" s="79">
        <v>19</v>
      </c>
      <c r="V6" s="79">
        <v>20</v>
      </c>
      <c r="W6" s="79">
        <v>21</v>
      </c>
      <c r="X6" s="79">
        <v>22</v>
      </c>
      <c r="Y6" s="79">
        <v>23</v>
      </c>
      <c r="Z6" s="79">
        <v>24</v>
      </c>
      <c r="AA6" s="79">
        <v>25</v>
      </c>
      <c r="AB6" s="79">
        <v>26</v>
      </c>
      <c r="AC6" s="79">
        <v>27</v>
      </c>
      <c r="AD6" s="79">
        <v>28</v>
      </c>
      <c r="AE6" s="79">
        <v>29</v>
      </c>
      <c r="AF6" s="79">
        <v>30</v>
      </c>
      <c r="AG6" s="79">
        <v>31</v>
      </c>
      <c r="AH6" s="79">
        <v>32</v>
      </c>
    </row>
    <row r="7" spans="2:34" ht="36" customHeight="1">
      <c r="B7" s="110" t="s">
        <v>121</v>
      </c>
      <c r="C7" s="110" t="s">
        <v>113</v>
      </c>
      <c r="D7" s="109" t="s">
        <v>155</v>
      </c>
      <c r="E7" s="111" t="s">
        <v>121</v>
      </c>
      <c r="F7" s="111" t="s">
        <v>188</v>
      </c>
      <c r="G7" s="111" t="s">
        <v>121</v>
      </c>
      <c r="H7" s="111" t="s">
        <v>190</v>
      </c>
      <c r="I7" s="111" t="s">
        <v>121</v>
      </c>
      <c r="J7" s="111" t="s">
        <v>191</v>
      </c>
      <c r="K7" s="84"/>
      <c r="L7" s="84"/>
      <c r="M7" s="84"/>
      <c r="N7" s="111"/>
      <c r="O7" s="84"/>
      <c r="P7" s="84"/>
      <c r="Q7" s="84"/>
      <c r="R7" s="84"/>
      <c r="S7" s="84"/>
      <c r="T7" s="84"/>
      <c r="U7" s="111" t="s">
        <v>127</v>
      </c>
      <c r="V7" s="111" t="s">
        <v>185</v>
      </c>
      <c r="W7" s="84"/>
      <c r="X7" s="84"/>
      <c r="Y7" s="84"/>
      <c r="Z7" s="84"/>
      <c r="AA7" s="84">
        <v>1</v>
      </c>
      <c r="AB7" s="111" t="s">
        <v>186</v>
      </c>
      <c r="AC7" s="84"/>
      <c r="AD7" s="84"/>
      <c r="AE7" s="84"/>
      <c r="AF7" s="85"/>
      <c r="AG7" s="59">
        <v>1</v>
      </c>
      <c r="AH7" s="95" t="s">
        <v>187</v>
      </c>
    </row>
    <row r="8" spans="2:34" ht="27.75" customHeight="1">
      <c r="B8" s="164"/>
      <c r="C8" s="165"/>
      <c r="D8" s="164" t="s">
        <v>158</v>
      </c>
      <c r="E8" s="111" t="s">
        <v>121</v>
      </c>
      <c r="F8" s="111" t="s">
        <v>189</v>
      </c>
      <c r="G8" s="78">
        <v>1</v>
      </c>
      <c r="H8" s="111" t="s">
        <v>184</v>
      </c>
      <c r="I8" s="84"/>
      <c r="J8" s="84"/>
      <c r="K8" s="84"/>
      <c r="L8" s="80"/>
      <c r="M8" s="84">
        <v>1</v>
      </c>
      <c r="N8" s="80" t="s">
        <v>195</v>
      </c>
      <c r="O8" s="84"/>
      <c r="P8" s="80"/>
      <c r="Q8" s="84"/>
      <c r="R8" s="84"/>
      <c r="S8" s="84"/>
      <c r="T8" s="84"/>
      <c r="U8" s="111" t="s">
        <v>127</v>
      </c>
      <c r="V8" s="111" t="s">
        <v>196</v>
      </c>
      <c r="W8" s="84"/>
      <c r="X8" s="80"/>
      <c r="Y8" s="84"/>
      <c r="Z8" s="84"/>
      <c r="AA8" s="84"/>
      <c r="AB8" s="80"/>
      <c r="AC8" s="84"/>
      <c r="AD8" s="80"/>
      <c r="AE8" s="84"/>
      <c r="AF8" s="85"/>
      <c r="AG8" s="51">
        <v>1</v>
      </c>
      <c r="AH8" s="107" t="s">
        <v>197</v>
      </c>
    </row>
    <row r="9" spans="2:34" ht="27.75" customHeight="1">
      <c r="B9" s="164"/>
      <c r="C9" s="165"/>
      <c r="D9" s="164"/>
      <c r="E9" s="80" t="s">
        <v>121</v>
      </c>
      <c r="F9" s="80" t="s">
        <v>192</v>
      </c>
      <c r="G9" s="80" t="s">
        <v>193</v>
      </c>
      <c r="H9" s="80" t="s">
        <v>194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6"/>
      <c r="AG9" s="51"/>
      <c r="AH9" s="51"/>
    </row>
    <row r="10" spans="2:34" ht="27.75" customHeight="1">
      <c r="B10" s="164"/>
      <c r="C10" s="165"/>
      <c r="D10" s="164"/>
      <c r="E10" s="80"/>
      <c r="F10" s="80"/>
      <c r="G10" s="80" t="s">
        <v>193</v>
      </c>
      <c r="H10" s="80" t="s">
        <v>198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6"/>
      <c r="AG10" s="51"/>
      <c r="AH10" s="51"/>
    </row>
    <row r="11" spans="2:34" ht="27" customHeight="1" thickBot="1">
      <c r="B11" s="164"/>
      <c r="C11" s="165"/>
      <c r="D11" s="164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8"/>
      <c r="AG11" s="51"/>
      <c r="AH11" s="51"/>
    </row>
    <row r="12" spans="2:34">
      <c r="D12" s="89" t="s">
        <v>139</v>
      </c>
      <c r="E12" s="60">
        <v>3</v>
      </c>
      <c r="G12" s="60">
        <v>3</v>
      </c>
      <c r="I12" s="60">
        <v>1</v>
      </c>
      <c r="M12" s="60">
        <v>1</v>
      </c>
      <c r="U12" s="60">
        <v>10</v>
      </c>
      <c r="AA12" s="60">
        <v>1</v>
      </c>
      <c r="AG12" s="60">
        <v>2</v>
      </c>
    </row>
  </sheetData>
  <autoFilter ref="B4:AF12">
    <filterColumn colId="3" showButton="0"/>
    <filterColumn colId="4" showButton="0"/>
    <filterColumn colId="5" showButton="0"/>
    <filterColumn colId="6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  <filterColumn colId="23" showButton="0"/>
    <filterColumn colId="25" showButton="0"/>
    <filterColumn colId="27" showButton="0"/>
    <filterColumn colId="29" showButton="0"/>
  </autoFilter>
  <mergeCells count="20">
    <mergeCell ref="D8:D11"/>
    <mergeCell ref="C8:C11"/>
    <mergeCell ref="B8:B11"/>
    <mergeCell ref="AG4:AH4"/>
    <mergeCell ref="B2:AF2"/>
    <mergeCell ref="E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D4:D5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P203"/>
  <sheetViews>
    <sheetView view="pageBreakPreview" topLeftCell="B135" zoomScale="80" zoomScaleNormal="100" zoomScaleSheetLayoutView="80" workbookViewId="0">
      <selection activeCell="X67" sqref="X67"/>
    </sheetView>
  </sheetViews>
  <sheetFormatPr defaultRowHeight="15"/>
  <cols>
    <col min="1" max="1" width="2.28515625" customWidth="1"/>
    <col min="2" max="2" width="6.42578125" customWidth="1"/>
    <col min="3" max="3" width="28.5703125" customWidth="1"/>
    <col min="4" max="4" width="45.5703125" customWidth="1"/>
    <col min="5" max="5" width="7" customWidth="1"/>
    <col min="6" max="6" width="12.42578125" customWidth="1"/>
    <col min="7" max="7" width="9.85546875" customWidth="1"/>
    <col min="8" max="8" width="9.42578125" customWidth="1"/>
  </cols>
  <sheetData>
    <row r="2" spans="1:42" ht="15.75">
      <c r="A2" s="1"/>
      <c r="B2" s="1"/>
      <c r="C2" s="2"/>
      <c r="D2" s="3"/>
      <c r="E2" s="4"/>
      <c r="F2" s="5"/>
      <c r="G2" s="6"/>
      <c r="H2" s="6"/>
      <c r="I2" s="6"/>
      <c r="J2" s="6"/>
      <c r="K2" s="6"/>
      <c r="L2" s="6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spans="1:42" ht="36.75" customHeight="1">
      <c r="A3" s="1"/>
      <c r="B3" s="1"/>
      <c r="C3" s="192" t="s">
        <v>199</v>
      </c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  <c r="Z3" s="193"/>
      <c r="AA3" s="193"/>
      <c r="AB3" s="193"/>
      <c r="AC3" s="193"/>
      <c r="AD3" s="193"/>
      <c r="AE3" s="193"/>
      <c r="AF3" s="193"/>
      <c r="AG3" s="193"/>
      <c r="AH3" s="193"/>
      <c r="AI3" s="193"/>
      <c r="AJ3" s="193"/>
      <c r="AK3" s="193"/>
      <c r="AL3" s="193"/>
      <c r="AM3" s="193"/>
      <c r="AN3" s="193"/>
      <c r="AO3" s="193"/>
      <c r="AP3" s="193"/>
    </row>
    <row r="4" spans="1:42" ht="32.25" customHeight="1">
      <c r="A4" s="1"/>
      <c r="B4" s="1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</row>
    <row r="5" spans="1:42" ht="16.5" thickBot="1">
      <c r="A5" s="1"/>
      <c r="B5" s="1"/>
      <c r="C5" s="3"/>
      <c r="D5" s="3"/>
      <c r="E5" s="4"/>
      <c r="F5" s="5"/>
      <c r="G5" s="6"/>
      <c r="H5" s="6"/>
      <c r="I5" s="6"/>
      <c r="J5" s="6"/>
      <c r="K5" s="6"/>
      <c r="L5" s="6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</row>
    <row r="6" spans="1:42" ht="21" thickBot="1">
      <c r="A6" s="1"/>
      <c r="B6" s="194" t="s">
        <v>60</v>
      </c>
      <c r="C6" s="197" t="s">
        <v>74</v>
      </c>
      <c r="D6" s="197"/>
      <c r="E6" s="198" t="s">
        <v>29</v>
      </c>
      <c r="F6" s="201" t="s">
        <v>30</v>
      </c>
      <c r="G6" s="204" t="s">
        <v>112</v>
      </c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205"/>
      <c r="AB6" s="205"/>
      <c r="AC6" s="205"/>
      <c r="AD6" s="205"/>
      <c r="AE6" s="205"/>
      <c r="AF6" s="205"/>
      <c r="AG6" s="205"/>
      <c r="AH6" s="205"/>
      <c r="AI6" s="205"/>
      <c r="AJ6" s="205"/>
      <c r="AK6" s="205"/>
      <c r="AL6" s="205"/>
      <c r="AM6" s="205"/>
      <c r="AN6" s="205"/>
      <c r="AO6" s="205"/>
      <c r="AP6" s="206"/>
    </row>
    <row r="7" spans="1:42" ht="18.75">
      <c r="A7" s="1"/>
      <c r="B7" s="195"/>
      <c r="C7" s="197"/>
      <c r="D7" s="197"/>
      <c r="E7" s="199"/>
      <c r="F7" s="202"/>
      <c r="G7" s="207" t="s">
        <v>31</v>
      </c>
      <c r="H7" s="208"/>
      <c r="I7" s="208"/>
      <c r="J7" s="208" t="s">
        <v>32</v>
      </c>
      <c r="K7" s="208"/>
      <c r="L7" s="208"/>
      <c r="M7" s="208" t="s">
        <v>33</v>
      </c>
      <c r="N7" s="208"/>
      <c r="O7" s="208"/>
      <c r="P7" s="208" t="s">
        <v>34</v>
      </c>
      <c r="Q7" s="208"/>
      <c r="R7" s="208"/>
      <c r="S7" s="208" t="s">
        <v>35</v>
      </c>
      <c r="T7" s="208"/>
      <c r="U7" s="208"/>
      <c r="V7" s="208" t="s">
        <v>36</v>
      </c>
      <c r="W7" s="208"/>
      <c r="X7" s="208"/>
      <c r="Y7" s="208" t="s">
        <v>37</v>
      </c>
      <c r="Z7" s="208"/>
      <c r="AA7" s="208"/>
      <c r="AB7" s="208" t="s">
        <v>38</v>
      </c>
      <c r="AC7" s="208"/>
      <c r="AD7" s="208"/>
      <c r="AE7" s="208" t="s">
        <v>39</v>
      </c>
      <c r="AF7" s="208"/>
      <c r="AG7" s="208"/>
      <c r="AH7" s="208" t="s">
        <v>40</v>
      </c>
      <c r="AI7" s="208"/>
      <c r="AJ7" s="208"/>
      <c r="AK7" s="208" t="s">
        <v>41</v>
      </c>
      <c r="AL7" s="208"/>
      <c r="AM7" s="208"/>
      <c r="AN7" s="208" t="s">
        <v>42</v>
      </c>
      <c r="AO7" s="208"/>
      <c r="AP7" s="209"/>
    </row>
    <row r="8" spans="1:42" ht="32.25" thickBot="1">
      <c r="A8" s="1"/>
      <c r="B8" s="195"/>
      <c r="C8" s="197"/>
      <c r="D8" s="197"/>
      <c r="E8" s="200"/>
      <c r="F8" s="203"/>
      <c r="G8" s="40" t="s">
        <v>43</v>
      </c>
      <c r="H8" s="41" t="s">
        <v>44</v>
      </c>
      <c r="I8" s="41" t="s">
        <v>45</v>
      </c>
      <c r="J8" s="41" t="s">
        <v>43</v>
      </c>
      <c r="K8" s="41" t="s">
        <v>44</v>
      </c>
      <c r="L8" s="41" t="s">
        <v>45</v>
      </c>
      <c r="M8" s="41" t="s">
        <v>43</v>
      </c>
      <c r="N8" s="41" t="s">
        <v>44</v>
      </c>
      <c r="O8" s="41" t="s">
        <v>45</v>
      </c>
      <c r="P8" s="41" t="s">
        <v>43</v>
      </c>
      <c r="Q8" s="41" t="s">
        <v>44</v>
      </c>
      <c r="R8" s="41" t="s">
        <v>45</v>
      </c>
      <c r="S8" s="41" t="s">
        <v>43</v>
      </c>
      <c r="T8" s="41" t="s">
        <v>44</v>
      </c>
      <c r="U8" s="41" t="s">
        <v>45</v>
      </c>
      <c r="V8" s="41" t="s">
        <v>43</v>
      </c>
      <c r="W8" s="41" t="s">
        <v>44</v>
      </c>
      <c r="X8" s="41" t="s">
        <v>45</v>
      </c>
      <c r="Y8" s="41" t="s">
        <v>43</v>
      </c>
      <c r="Z8" s="41" t="s">
        <v>44</v>
      </c>
      <c r="AA8" s="41" t="s">
        <v>45</v>
      </c>
      <c r="AB8" s="41" t="s">
        <v>43</v>
      </c>
      <c r="AC8" s="41" t="s">
        <v>44</v>
      </c>
      <c r="AD8" s="41" t="s">
        <v>45</v>
      </c>
      <c r="AE8" s="41" t="s">
        <v>43</v>
      </c>
      <c r="AF8" s="41" t="s">
        <v>44</v>
      </c>
      <c r="AG8" s="41" t="s">
        <v>45</v>
      </c>
      <c r="AH8" s="41" t="s">
        <v>43</v>
      </c>
      <c r="AI8" s="41" t="s">
        <v>44</v>
      </c>
      <c r="AJ8" s="41" t="s">
        <v>45</v>
      </c>
      <c r="AK8" s="41" t="s">
        <v>43</v>
      </c>
      <c r="AL8" s="41" t="s">
        <v>44</v>
      </c>
      <c r="AM8" s="41" t="s">
        <v>45</v>
      </c>
      <c r="AN8" s="41" t="s">
        <v>43</v>
      </c>
      <c r="AO8" s="41" t="s">
        <v>44</v>
      </c>
      <c r="AP8" s="42" t="s">
        <v>45</v>
      </c>
    </row>
    <row r="9" spans="1:42" ht="16.5" thickBot="1">
      <c r="A9" s="1"/>
      <c r="B9" s="196"/>
      <c r="C9" s="197">
        <v>1</v>
      </c>
      <c r="D9" s="197"/>
      <c r="E9" s="43">
        <v>2</v>
      </c>
      <c r="F9" s="44">
        <v>3</v>
      </c>
      <c r="G9" s="187">
        <v>4</v>
      </c>
      <c r="H9" s="187"/>
      <c r="I9" s="187"/>
      <c r="J9" s="187">
        <v>5</v>
      </c>
      <c r="K9" s="187"/>
      <c r="L9" s="187"/>
      <c r="M9" s="187">
        <v>6</v>
      </c>
      <c r="N9" s="187"/>
      <c r="O9" s="187"/>
      <c r="P9" s="187">
        <v>7</v>
      </c>
      <c r="Q9" s="187"/>
      <c r="R9" s="187"/>
      <c r="S9" s="187">
        <v>8</v>
      </c>
      <c r="T9" s="187"/>
      <c r="U9" s="187"/>
      <c r="V9" s="187">
        <v>9</v>
      </c>
      <c r="W9" s="187"/>
      <c r="X9" s="187"/>
      <c r="Y9" s="187">
        <v>10</v>
      </c>
      <c r="Z9" s="187"/>
      <c r="AA9" s="187"/>
      <c r="AB9" s="187">
        <v>11</v>
      </c>
      <c r="AC9" s="187"/>
      <c r="AD9" s="187"/>
      <c r="AE9" s="187">
        <v>12</v>
      </c>
      <c r="AF9" s="187"/>
      <c r="AG9" s="187"/>
      <c r="AH9" s="187">
        <v>13</v>
      </c>
      <c r="AI9" s="187"/>
      <c r="AJ9" s="187"/>
      <c r="AK9" s="187">
        <v>14</v>
      </c>
      <c r="AL9" s="187"/>
      <c r="AM9" s="187"/>
      <c r="AN9" s="187">
        <v>15</v>
      </c>
      <c r="AO9" s="187"/>
      <c r="AP9" s="188"/>
    </row>
    <row r="10" spans="1:42" ht="16.5" thickBot="1">
      <c r="A10" s="1"/>
      <c r="B10" s="39"/>
      <c r="C10" s="189" t="s">
        <v>46</v>
      </c>
      <c r="D10" s="189"/>
      <c r="E10" s="38"/>
      <c r="F10" s="9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1"/>
    </row>
    <row r="11" spans="1:42" ht="20.25">
      <c r="A11" s="1"/>
      <c r="B11" s="190">
        <v>1</v>
      </c>
      <c r="C11" s="183" t="s">
        <v>67</v>
      </c>
      <c r="D11" s="14" t="s">
        <v>47</v>
      </c>
      <c r="E11" s="185" t="s">
        <v>23</v>
      </c>
      <c r="F11" s="13">
        <v>3</v>
      </c>
      <c r="G11" s="13">
        <f t="shared" ref="G11:U11" si="0">SUM(G12:G15)</f>
        <v>0</v>
      </c>
      <c r="H11" s="13">
        <f t="shared" si="0"/>
        <v>0</v>
      </c>
      <c r="I11" s="13">
        <f t="shared" si="0"/>
        <v>0</v>
      </c>
      <c r="J11" s="13">
        <f t="shared" si="0"/>
        <v>0</v>
      </c>
      <c r="K11" s="13">
        <f t="shared" si="0"/>
        <v>0</v>
      </c>
      <c r="L11" s="13">
        <f t="shared" si="0"/>
        <v>0</v>
      </c>
      <c r="M11" s="13">
        <f t="shared" si="0"/>
        <v>0</v>
      </c>
      <c r="N11" s="13">
        <f t="shared" si="0"/>
        <v>0</v>
      </c>
      <c r="O11" s="13">
        <f t="shared" si="0"/>
        <v>0</v>
      </c>
      <c r="P11" s="13">
        <f t="shared" si="0"/>
        <v>0</v>
      </c>
      <c r="Q11" s="13">
        <f t="shared" si="0"/>
        <v>0</v>
      </c>
      <c r="R11" s="13">
        <f t="shared" si="0"/>
        <v>0</v>
      </c>
      <c r="S11" s="13">
        <f t="shared" si="0"/>
        <v>0</v>
      </c>
      <c r="T11" s="13">
        <f t="shared" si="0"/>
        <v>0</v>
      </c>
      <c r="U11" s="13">
        <f t="shared" si="0"/>
        <v>0</v>
      </c>
      <c r="V11" s="47">
        <v>1</v>
      </c>
      <c r="W11" s="47">
        <v>1</v>
      </c>
      <c r="X11" s="47">
        <v>1</v>
      </c>
      <c r="Y11" s="47"/>
      <c r="Z11" s="47"/>
      <c r="AA11" s="47"/>
      <c r="AB11" s="47"/>
      <c r="AC11" s="47"/>
      <c r="AD11" s="47"/>
      <c r="AE11" s="47"/>
      <c r="AF11" s="47"/>
      <c r="AG11" s="47"/>
      <c r="AH11" s="48"/>
      <c r="AI11" s="48"/>
      <c r="AJ11" s="48"/>
      <c r="AK11" s="13"/>
      <c r="AL11" s="13"/>
      <c r="AM11" s="13"/>
      <c r="AN11" s="13"/>
      <c r="AO11" s="13"/>
      <c r="AP11" s="13"/>
    </row>
    <row r="12" spans="1:42" ht="32.25" customHeight="1">
      <c r="A12" s="1"/>
      <c r="B12" s="190"/>
      <c r="C12" s="183"/>
      <c r="D12" s="14" t="s">
        <v>48</v>
      </c>
      <c r="E12" s="186"/>
      <c r="F12" s="1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1:42" ht="23.25" customHeight="1">
      <c r="A13" s="1"/>
      <c r="B13" s="190"/>
      <c r="C13" s="183"/>
      <c r="D13" s="14" t="s">
        <v>49</v>
      </c>
      <c r="E13" s="186"/>
      <c r="F13" s="15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1:42" ht="19.5" customHeight="1">
      <c r="A14" s="1"/>
      <c r="B14" s="190"/>
      <c r="C14" s="183"/>
      <c r="D14" s="14" t="s">
        <v>50</v>
      </c>
      <c r="E14" s="186"/>
      <c r="F14" s="15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8"/>
      <c r="AI14" s="48"/>
      <c r="AJ14" s="48"/>
      <c r="AK14" s="16"/>
      <c r="AL14" s="16"/>
      <c r="AM14" s="16"/>
      <c r="AN14" s="16"/>
      <c r="AO14" s="16"/>
      <c r="AP14" s="17"/>
    </row>
    <row r="15" spans="1:42" ht="18.75" customHeight="1" thickBot="1">
      <c r="A15" s="1"/>
      <c r="B15" s="190"/>
      <c r="C15" s="183"/>
      <c r="D15" s="14" t="s">
        <v>51</v>
      </c>
      <c r="E15" s="191"/>
      <c r="F15" s="19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1"/>
    </row>
    <row r="16" spans="1:42" ht="20.25">
      <c r="A16" s="1"/>
      <c r="B16" s="181"/>
      <c r="C16" s="183" t="s">
        <v>52</v>
      </c>
      <c r="D16" s="14" t="s">
        <v>47</v>
      </c>
      <c r="E16" s="185"/>
      <c r="F16" s="15">
        <v>3</v>
      </c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>
        <v>1</v>
      </c>
      <c r="T16" s="15">
        <v>1</v>
      </c>
      <c r="U16" s="15">
        <v>1</v>
      </c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15"/>
      <c r="AL16" s="15"/>
      <c r="AM16" s="15"/>
      <c r="AN16" s="15"/>
      <c r="AO16" s="15"/>
      <c r="AP16" s="15"/>
    </row>
    <row r="17" spans="1:42" ht="26.25" customHeight="1">
      <c r="A17" s="1"/>
      <c r="B17" s="182"/>
      <c r="C17" s="184"/>
      <c r="D17" s="14" t="s">
        <v>48</v>
      </c>
      <c r="E17" s="186"/>
      <c r="F17" s="15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1:42" ht="24.75" customHeight="1">
      <c r="A18" s="1"/>
      <c r="B18" s="182"/>
      <c r="C18" s="184"/>
      <c r="D18" s="14" t="s">
        <v>49</v>
      </c>
      <c r="E18" s="186"/>
      <c r="F18" s="15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1:42" ht="21.75" customHeight="1">
      <c r="A19" s="1"/>
      <c r="B19" s="182"/>
      <c r="C19" s="184"/>
      <c r="D19" s="14" t="s">
        <v>50</v>
      </c>
      <c r="E19" s="186"/>
      <c r="F19" s="15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48"/>
      <c r="AK19" s="16"/>
      <c r="AL19" s="16"/>
      <c r="AM19" s="16"/>
      <c r="AN19" s="16"/>
      <c r="AO19" s="16"/>
      <c r="AP19" s="17"/>
    </row>
    <row r="20" spans="1:42" ht="21" customHeight="1" thickBot="1">
      <c r="A20" s="1"/>
      <c r="B20" s="210"/>
      <c r="C20" s="184"/>
      <c r="D20" s="14" t="s">
        <v>51</v>
      </c>
      <c r="E20" s="191"/>
      <c r="F20" s="19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1"/>
    </row>
    <row r="21" spans="1:42" ht="15.75">
      <c r="A21" s="1"/>
      <c r="B21" s="39"/>
      <c r="C21" s="179" t="s">
        <v>53</v>
      </c>
      <c r="D21" s="22" t="s">
        <v>47</v>
      </c>
      <c r="E21" s="169" t="s">
        <v>27</v>
      </c>
      <c r="F21" s="15">
        <v>10</v>
      </c>
      <c r="G21" s="15">
        <f t="shared" ref="G21:AL21" si="1">G22+G23+G24+G25</f>
        <v>0</v>
      </c>
      <c r="H21" s="15">
        <f t="shared" si="1"/>
        <v>0</v>
      </c>
      <c r="I21" s="15">
        <f t="shared" si="1"/>
        <v>0</v>
      </c>
      <c r="J21" s="15">
        <f t="shared" si="1"/>
        <v>0</v>
      </c>
      <c r="K21" s="15">
        <f t="shared" si="1"/>
        <v>0</v>
      </c>
      <c r="L21" s="15">
        <f t="shared" si="1"/>
        <v>0</v>
      </c>
      <c r="M21" s="15">
        <f t="shared" si="1"/>
        <v>0</v>
      </c>
      <c r="N21" s="15">
        <f t="shared" si="1"/>
        <v>0</v>
      </c>
      <c r="O21" s="15">
        <f t="shared" si="1"/>
        <v>0</v>
      </c>
      <c r="P21" s="15">
        <v>5</v>
      </c>
      <c r="Q21" s="15">
        <v>5</v>
      </c>
      <c r="R21" s="15">
        <f t="shared" si="1"/>
        <v>0</v>
      </c>
      <c r="S21" s="15">
        <f t="shared" si="1"/>
        <v>0</v>
      </c>
      <c r="T21" s="15">
        <f t="shared" si="1"/>
        <v>0</v>
      </c>
      <c r="U21" s="15">
        <f t="shared" si="1"/>
        <v>0</v>
      </c>
      <c r="V21" s="15">
        <f t="shared" si="1"/>
        <v>0</v>
      </c>
      <c r="W21" s="15">
        <f t="shared" si="1"/>
        <v>0</v>
      </c>
      <c r="X21" s="15">
        <f t="shared" si="1"/>
        <v>0</v>
      </c>
      <c r="Y21" s="15">
        <f t="shared" si="1"/>
        <v>0</v>
      </c>
      <c r="Z21" s="15">
        <f t="shared" si="1"/>
        <v>0</v>
      </c>
      <c r="AA21" s="15">
        <f t="shared" si="1"/>
        <v>0</v>
      </c>
      <c r="AB21" s="15">
        <f t="shared" si="1"/>
        <v>0</v>
      </c>
      <c r="AC21" s="15">
        <f t="shared" si="1"/>
        <v>0</v>
      </c>
      <c r="AD21" s="15">
        <f t="shared" si="1"/>
        <v>0</v>
      </c>
      <c r="AE21" s="15">
        <f t="shared" si="1"/>
        <v>0</v>
      </c>
      <c r="AF21" s="15">
        <f t="shared" si="1"/>
        <v>0</v>
      </c>
      <c r="AG21" s="15">
        <f t="shared" si="1"/>
        <v>0</v>
      </c>
      <c r="AH21" s="15">
        <f t="shared" si="1"/>
        <v>0</v>
      </c>
      <c r="AI21" s="15">
        <f t="shared" si="1"/>
        <v>0</v>
      </c>
      <c r="AJ21" s="15">
        <f t="shared" si="1"/>
        <v>0</v>
      </c>
      <c r="AK21" s="15">
        <f t="shared" si="1"/>
        <v>0</v>
      </c>
      <c r="AL21" s="15">
        <f t="shared" si="1"/>
        <v>0</v>
      </c>
      <c r="AM21" s="15"/>
      <c r="AN21" s="15">
        <f t="shared" ref="AN21:AP21" si="2">AN22+AN23+AN24+AN25</f>
        <v>0</v>
      </c>
      <c r="AO21" s="15">
        <f t="shared" si="2"/>
        <v>0</v>
      </c>
      <c r="AP21" s="15">
        <f t="shared" si="2"/>
        <v>0</v>
      </c>
    </row>
    <row r="22" spans="1:42" ht="18.75" customHeight="1">
      <c r="A22" s="1"/>
      <c r="B22" s="39"/>
      <c r="C22" s="179"/>
      <c r="D22" s="22" t="s">
        <v>48</v>
      </c>
      <c r="E22" s="170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5"/>
    </row>
    <row r="23" spans="1:42" ht="25.5" customHeight="1">
      <c r="A23" s="1"/>
      <c r="B23" s="39"/>
      <c r="C23" s="179"/>
      <c r="D23" s="22" t="s">
        <v>49</v>
      </c>
      <c r="E23" s="170"/>
      <c r="F23" s="23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5"/>
    </row>
    <row r="24" spans="1:42" ht="18.75" customHeight="1">
      <c r="A24" s="1"/>
      <c r="B24" s="39"/>
      <c r="C24" s="179"/>
      <c r="D24" s="22" t="s">
        <v>50</v>
      </c>
      <c r="E24" s="170"/>
      <c r="F24" s="23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5"/>
    </row>
    <row r="25" spans="1:42" ht="23.25" customHeight="1" thickBot="1">
      <c r="A25" s="1"/>
      <c r="B25" s="39"/>
      <c r="C25" s="180"/>
      <c r="D25" s="26" t="s">
        <v>51</v>
      </c>
      <c r="E25" s="170"/>
      <c r="F25" s="27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9"/>
    </row>
    <row r="26" spans="1:42" ht="18.75" customHeight="1" thickBot="1">
      <c r="A26" s="1"/>
      <c r="B26" s="39"/>
      <c r="C26" s="177" t="s">
        <v>54</v>
      </c>
      <c r="D26" s="178"/>
      <c r="E26" s="8"/>
      <c r="F26" s="30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2"/>
    </row>
    <row r="27" spans="1:42" ht="18" customHeight="1">
      <c r="A27" s="1"/>
      <c r="B27" s="39"/>
      <c r="C27" s="172" t="s">
        <v>55</v>
      </c>
      <c r="D27" s="22" t="s">
        <v>47</v>
      </c>
      <c r="E27" s="169" t="s">
        <v>26</v>
      </c>
      <c r="F27" s="15">
        <v>2</v>
      </c>
      <c r="G27" s="15">
        <f t="shared" ref="G27:P27" si="3">G28+G29+G30+G31</f>
        <v>0</v>
      </c>
      <c r="H27" s="15">
        <f t="shared" si="3"/>
        <v>0</v>
      </c>
      <c r="I27" s="15">
        <f t="shared" si="3"/>
        <v>0</v>
      </c>
      <c r="J27" s="15">
        <f t="shared" si="3"/>
        <v>0</v>
      </c>
      <c r="K27" s="15">
        <f t="shared" si="3"/>
        <v>0</v>
      </c>
      <c r="L27" s="15">
        <f t="shared" si="3"/>
        <v>0</v>
      </c>
      <c r="M27" s="15">
        <f t="shared" si="3"/>
        <v>0</v>
      </c>
      <c r="N27" s="15">
        <f t="shared" si="3"/>
        <v>0</v>
      </c>
      <c r="O27" s="15">
        <f t="shared" si="3"/>
        <v>0</v>
      </c>
      <c r="P27" s="15">
        <f t="shared" si="3"/>
        <v>0</v>
      </c>
      <c r="Q27" s="49"/>
      <c r="R27" s="49"/>
      <c r="S27" s="49"/>
      <c r="T27" s="49">
        <v>1</v>
      </c>
      <c r="U27" s="49">
        <v>1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49"/>
      <c r="AK27" s="15"/>
      <c r="AL27" s="15"/>
      <c r="AM27" s="15"/>
      <c r="AN27" s="15"/>
      <c r="AO27" s="15">
        <f t="shared" ref="AO27:AP27" si="4">AO28+AO29+AO30+AO31</f>
        <v>0</v>
      </c>
      <c r="AP27" s="15">
        <f t="shared" si="4"/>
        <v>0</v>
      </c>
    </row>
    <row r="28" spans="1:42" ht="18.75" customHeight="1">
      <c r="A28" s="1"/>
      <c r="B28" s="39"/>
      <c r="C28" s="172"/>
      <c r="D28" s="22" t="s">
        <v>48</v>
      </c>
      <c r="E28" s="170"/>
      <c r="F28" s="23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5"/>
    </row>
    <row r="29" spans="1:42" ht="21" customHeight="1">
      <c r="A29" s="1"/>
      <c r="B29" s="39"/>
      <c r="C29" s="172"/>
      <c r="D29" s="22" t="s">
        <v>49</v>
      </c>
      <c r="E29" s="170"/>
      <c r="F29" s="23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5"/>
    </row>
    <row r="30" spans="1:42" ht="18.75" customHeight="1">
      <c r="A30" s="1"/>
      <c r="B30" s="39"/>
      <c r="C30" s="172"/>
      <c r="D30" s="22" t="s">
        <v>50</v>
      </c>
      <c r="E30" s="170"/>
      <c r="F30" s="23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49">
        <v>1</v>
      </c>
      <c r="R30" s="49">
        <v>1</v>
      </c>
      <c r="S30" s="49">
        <v>1</v>
      </c>
      <c r="T30" s="49">
        <v>1</v>
      </c>
      <c r="U30" s="49">
        <v>2</v>
      </c>
      <c r="V30" s="49">
        <v>3</v>
      </c>
      <c r="W30" s="49">
        <v>3</v>
      </c>
      <c r="X30" s="49">
        <v>5</v>
      </c>
      <c r="Y30" s="49">
        <v>6</v>
      </c>
      <c r="Z30" s="49">
        <v>6</v>
      </c>
      <c r="AA30" s="49">
        <v>9</v>
      </c>
      <c r="AB30" s="49">
        <v>9</v>
      </c>
      <c r="AC30" s="49">
        <v>9</v>
      </c>
      <c r="AD30" s="49">
        <v>10</v>
      </c>
      <c r="AE30" s="49">
        <v>10</v>
      </c>
      <c r="AF30" s="49">
        <v>10</v>
      </c>
      <c r="AG30" s="49">
        <v>11</v>
      </c>
      <c r="AH30" s="49">
        <v>11</v>
      </c>
      <c r="AI30" s="49">
        <v>11</v>
      </c>
      <c r="AJ30" s="49">
        <v>11</v>
      </c>
      <c r="AK30" s="24"/>
      <c r="AL30" s="24"/>
      <c r="AM30" s="24"/>
      <c r="AN30" s="24"/>
      <c r="AO30" s="24"/>
      <c r="AP30" s="25"/>
    </row>
    <row r="31" spans="1:42" ht="22.5" customHeight="1" thickBot="1">
      <c r="A31" s="1"/>
      <c r="B31" s="39"/>
      <c r="C31" s="173"/>
      <c r="D31" s="26" t="s">
        <v>51</v>
      </c>
      <c r="E31" s="171"/>
      <c r="F31" s="27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9"/>
    </row>
    <row r="32" spans="1:42" ht="19.5" customHeight="1">
      <c r="A32" s="1"/>
      <c r="B32" s="39"/>
      <c r="C32" s="174" t="s">
        <v>56</v>
      </c>
      <c r="D32" s="12" t="s">
        <v>47</v>
      </c>
      <c r="E32" s="169" t="s">
        <v>26</v>
      </c>
      <c r="F32" s="15"/>
      <c r="G32" s="15">
        <f t="shared" ref="G32:P32" si="5">G33+G34+G35+G36</f>
        <v>0</v>
      </c>
      <c r="H32" s="15">
        <f t="shared" si="5"/>
        <v>0</v>
      </c>
      <c r="I32" s="15">
        <f t="shared" si="5"/>
        <v>0</v>
      </c>
      <c r="J32" s="15">
        <f t="shared" si="5"/>
        <v>0</v>
      </c>
      <c r="K32" s="15">
        <f t="shared" si="5"/>
        <v>0</v>
      </c>
      <c r="L32" s="15">
        <f t="shared" si="5"/>
        <v>0</v>
      </c>
      <c r="M32" s="15">
        <f t="shared" si="5"/>
        <v>0</v>
      </c>
      <c r="N32" s="15">
        <f t="shared" si="5"/>
        <v>0</v>
      </c>
      <c r="O32" s="15">
        <f t="shared" si="5"/>
        <v>0</v>
      </c>
      <c r="P32" s="15">
        <f t="shared" si="5"/>
        <v>0</v>
      </c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15"/>
      <c r="AL32" s="15"/>
      <c r="AM32" s="15"/>
      <c r="AN32" s="15">
        <f t="shared" ref="AN32:AP32" si="6">AN33+AN34+AN35+AN36</f>
        <v>0</v>
      </c>
      <c r="AO32" s="15">
        <f t="shared" si="6"/>
        <v>0</v>
      </c>
      <c r="AP32" s="15">
        <f t="shared" si="6"/>
        <v>0</v>
      </c>
    </row>
    <row r="33" spans="1:42" ht="19.5" customHeight="1">
      <c r="A33" s="1"/>
      <c r="B33" s="39"/>
      <c r="C33" s="175"/>
      <c r="D33" s="14" t="s">
        <v>48</v>
      </c>
      <c r="E33" s="170"/>
      <c r="F33" s="15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7"/>
    </row>
    <row r="34" spans="1:42" ht="22.5" customHeight="1">
      <c r="A34" s="1"/>
      <c r="B34" s="39"/>
      <c r="C34" s="175"/>
      <c r="D34" s="14" t="s">
        <v>49</v>
      </c>
      <c r="E34" s="170"/>
      <c r="F34" s="15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7"/>
    </row>
    <row r="35" spans="1:42" ht="18.75" customHeight="1">
      <c r="A35" s="1"/>
      <c r="B35" s="39"/>
      <c r="C35" s="175"/>
      <c r="D35" s="14" t="s">
        <v>50</v>
      </c>
      <c r="E35" s="170"/>
      <c r="F35" s="15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16"/>
      <c r="AL35" s="16"/>
      <c r="AM35" s="16"/>
      <c r="AN35" s="16"/>
      <c r="AO35" s="16"/>
      <c r="AP35" s="17"/>
    </row>
    <row r="36" spans="1:42" ht="36.75" customHeight="1" thickBot="1">
      <c r="A36" s="1"/>
      <c r="B36" s="39"/>
      <c r="C36" s="176"/>
      <c r="D36" s="18" t="s">
        <v>51</v>
      </c>
      <c r="E36" s="171"/>
      <c r="F36" s="19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1"/>
    </row>
    <row r="37" spans="1:42" ht="19.5" customHeight="1">
      <c r="A37" s="1"/>
      <c r="B37" s="39"/>
      <c r="C37" s="172" t="s">
        <v>57</v>
      </c>
      <c r="D37" s="22" t="s">
        <v>47</v>
      </c>
      <c r="E37" s="169" t="s">
        <v>26</v>
      </c>
      <c r="F37" s="15">
        <f t="shared" ref="F37:AP37" si="7">F38+F39+F40+F41</f>
        <v>0</v>
      </c>
      <c r="G37" s="15">
        <f t="shared" si="7"/>
        <v>0</v>
      </c>
      <c r="H37" s="15">
        <f t="shared" si="7"/>
        <v>0</v>
      </c>
      <c r="I37" s="15">
        <f t="shared" si="7"/>
        <v>0</v>
      </c>
      <c r="J37" s="15">
        <f t="shared" si="7"/>
        <v>0</v>
      </c>
      <c r="K37" s="15">
        <f t="shared" si="7"/>
        <v>0</v>
      </c>
      <c r="L37" s="15">
        <f t="shared" si="7"/>
        <v>0</v>
      </c>
      <c r="M37" s="15">
        <f t="shared" si="7"/>
        <v>0</v>
      </c>
      <c r="N37" s="15">
        <f t="shared" si="7"/>
        <v>0</v>
      </c>
      <c r="O37" s="15">
        <f t="shared" si="7"/>
        <v>0</v>
      </c>
      <c r="P37" s="15">
        <f t="shared" si="7"/>
        <v>0</v>
      </c>
      <c r="Q37" s="15">
        <f t="shared" si="7"/>
        <v>0</v>
      </c>
      <c r="R37" s="15">
        <f t="shared" si="7"/>
        <v>0</v>
      </c>
      <c r="S37" s="15">
        <f t="shared" si="7"/>
        <v>0</v>
      </c>
      <c r="T37" s="15">
        <f t="shared" si="7"/>
        <v>0</v>
      </c>
      <c r="U37" s="15">
        <f t="shared" si="7"/>
        <v>0</v>
      </c>
      <c r="V37" s="15">
        <f t="shared" si="7"/>
        <v>0</v>
      </c>
      <c r="W37" s="15">
        <f t="shared" si="7"/>
        <v>0</v>
      </c>
      <c r="X37" s="15">
        <f t="shared" si="7"/>
        <v>0</v>
      </c>
      <c r="Y37" s="15">
        <f t="shared" si="7"/>
        <v>0</v>
      </c>
      <c r="Z37" s="15">
        <f t="shared" si="7"/>
        <v>0</v>
      </c>
      <c r="AA37" s="15">
        <f t="shared" si="7"/>
        <v>0</v>
      </c>
      <c r="AB37" s="15">
        <f t="shared" si="7"/>
        <v>0</v>
      </c>
      <c r="AC37" s="15">
        <f t="shared" si="7"/>
        <v>0</v>
      </c>
      <c r="AD37" s="15">
        <f t="shared" si="7"/>
        <v>0</v>
      </c>
      <c r="AE37" s="15">
        <f t="shared" si="7"/>
        <v>0</v>
      </c>
      <c r="AF37" s="15">
        <f t="shared" si="7"/>
        <v>0</v>
      </c>
      <c r="AG37" s="15">
        <f t="shared" si="7"/>
        <v>0</v>
      </c>
      <c r="AH37" s="15">
        <f t="shared" si="7"/>
        <v>0</v>
      </c>
      <c r="AI37" s="15">
        <f t="shared" si="7"/>
        <v>0</v>
      </c>
      <c r="AJ37" s="15">
        <f t="shared" si="7"/>
        <v>0</v>
      </c>
      <c r="AK37" s="15">
        <f t="shared" si="7"/>
        <v>0</v>
      </c>
      <c r="AL37" s="15">
        <f t="shared" si="7"/>
        <v>0</v>
      </c>
      <c r="AM37" s="15">
        <f t="shared" si="7"/>
        <v>0</v>
      </c>
      <c r="AN37" s="15">
        <f t="shared" si="7"/>
        <v>0</v>
      </c>
      <c r="AO37" s="15">
        <f t="shared" si="7"/>
        <v>0</v>
      </c>
      <c r="AP37" s="15">
        <f t="shared" si="7"/>
        <v>0</v>
      </c>
    </row>
    <row r="38" spans="1:42" ht="25.5" customHeight="1">
      <c r="A38" s="1"/>
      <c r="B38" s="39"/>
      <c r="C38" s="172"/>
      <c r="D38" s="22" t="s">
        <v>48</v>
      </c>
      <c r="E38" s="170"/>
      <c r="F38" s="23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5"/>
    </row>
    <row r="39" spans="1:42" ht="24" customHeight="1">
      <c r="A39" s="1"/>
      <c r="B39" s="39"/>
      <c r="C39" s="172"/>
      <c r="D39" s="22" t="s">
        <v>49</v>
      </c>
      <c r="E39" s="170"/>
      <c r="F39" s="23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5"/>
    </row>
    <row r="40" spans="1:42" ht="22.5" customHeight="1">
      <c r="A40" s="1"/>
      <c r="B40" s="39"/>
      <c r="C40" s="172"/>
      <c r="D40" s="22" t="s">
        <v>50</v>
      </c>
      <c r="E40" s="170"/>
      <c r="F40" s="23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5"/>
    </row>
    <row r="41" spans="1:42" ht="21" customHeight="1" thickBot="1">
      <c r="A41" s="1"/>
      <c r="B41" s="39"/>
      <c r="C41" s="173"/>
      <c r="D41" s="26" t="s">
        <v>51</v>
      </c>
      <c r="E41" s="171"/>
      <c r="F41" s="27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9"/>
    </row>
    <row r="42" spans="1:42" ht="19.5" customHeight="1">
      <c r="A42" s="1"/>
      <c r="B42" s="39"/>
      <c r="C42" s="174" t="s">
        <v>58</v>
      </c>
      <c r="D42" s="12" t="s">
        <v>47</v>
      </c>
      <c r="E42" s="169" t="s">
        <v>26</v>
      </c>
      <c r="F42" s="15">
        <f t="shared" ref="F42:AP42" si="8">F43+F44+F45+F46</f>
        <v>0</v>
      </c>
      <c r="G42" s="15">
        <f t="shared" si="8"/>
        <v>0</v>
      </c>
      <c r="H42" s="15">
        <f t="shared" si="8"/>
        <v>0</v>
      </c>
      <c r="I42" s="15">
        <f t="shared" si="8"/>
        <v>0</v>
      </c>
      <c r="J42" s="15">
        <f t="shared" si="8"/>
        <v>0</v>
      </c>
      <c r="K42" s="15">
        <f t="shared" si="8"/>
        <v>0</v>
      </c>
      <c r="L42" s="15">
        <f t="shared" si="8"/>
        <v>0</v>
      </c>
      <c r="M42" s="15">
        <f t="shared" si="8"/>
        <v>0</v>
      </c>
      <c r="N42" s="15">
        <f t="shared" si="8"/>
        <v>0</v>
      </c>
      <c r="O42" s="15">
        <f t="shared" si="8"/>
        <v>0</v>
      </c>
      <c r="P42" s="15">
        <f t="shared" si="8"/>
        <v>0</v>
      </c>
      <c r="Q42" s="15">
        <f t="shared" si="8"/>
        <v>0</v>
      </c>
      <c r="R42" s="15">
        <f t="shared" si="8"/>
        <v>0</v>
      </c>
      <c r="S42" s="15">
        <f t="shared" si="8"/>
        <v>0</v>
      </c>
      <c r="T42" s="15">
        <f t="shared" si="8"/>
        <v>0</v>
      </c>
      <c r="U42" s="15">
        <f t="shared" si="8"/>
        <v>0</v>
      </c>
      <c r="V42" s="15">
        <f t="shared" si="8"/>
        <v>0</v>
      </c>
      <c r="W42" s="15">
        <f t="shared" si="8"/>
        <v>0</v>
      </c>
      <c r="X42" s="15">
        <f t="shared" si="8"/>
        <v>0</v>
      </c>
      <c r="Y42" s="15">
        <f t="shared" si="8"/>
        <v>0</v>
      </c>
      <c r="Z42" s="15">
        <f t="shared" si="8"/>
        <v>0</v>
      </c>
      <c r="AA42" s="15">
        <f t="shared" si="8"/>
        <v>0</v>
      </c>
      <c r="AB42" s="15">
        <f t="shared" si="8"/>
        <v>0</v>
      </c>
      <c r="AC42" s="15">
        <f t="shared" si="8"/>
        <v>0</v>
      </c>
      <c r="AD42" s="15">
        <f t="shared" si="8"/>
        <v>0</v>
      </c>
      <c r="AE42" s="15">
        <f t="shared" si="8"/>
        <v>0</v>
      </c>
      <c r="AF42" s="15">
        <f t="shared" si="8"/>
        <v>0</v>
      </c>
      <c r="AG42" s="15">
        <f t="shared" si="8"/>
        <v>0</v>
      </c>
      <c r="AH42" s="15">
        <f t="shared" si="8"/>
        <v>0</v>
      </c>
      <c r="AI42" s="15">
        <f t="shared" si="8"/>
        <v>0</v>
      </c>
      <c r="AJ42" s="15">
        <f t="shared" si="8"/>
        <v>0</v>
      </c>
      <c r="AK42" s="15">
        <f t="shared" si="8"/>
        <v>0</v>
      </c>
      <c r="AL42" s="15">
        <f t="shared" si="8"/>
        <v>0</v>
      </c>
      <c r="AM42" s="15">
        <f t="shared" si="8"/>
        <v>0</v>
      </c>
      <c r="AN42" s="15">
        <f t="shared" si="8"/>
        <v>0</v>
      </c>
      <c r="AO42" s="15">
        <f t="shared" si="8"/>
        <v>0</v>
      </c>
      <c r="AP42" s="15">
        <f t="shared" si="8"/>
        <v>0</v>
      </c>
    </row>
    <row r="43" spans="1:42" ht="22.5" customHeight="1">
      <c r="A43" s="1"/>
      <c r="B43" s="39"/>
      <c r="C43" s="175"/>
      <c r="D43" s="14" t="s">
        <v>48</v>
      </c>
      <c r="E43" s="170"/>
      <c r="F43" s="15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1:42" ht="23.25" customHeight="1">
      <c r="A44" s="1"/>
      <c r="B44" s="39"/>
      <c r="C44" s="175"/>
      <c r="D44" s="14" t="s">
        <v>49</v>
      </c>
      <c r="E44" s="170"/>
      <c r="F44" s="15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1:42" ht="30" customHeight="1">
      <c r="A45" s="1"/>
      <c r="B45" s="39"/>
      <c r="C45" s="175"/>
      <c r="D45" s="14" t="s">
        <v>50</v>
      </c>
      <c r="E45" s="170"/>
      <c r="F45" s="15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1:42" ht="24.75" customHeight="1" thickBot="1">
      <c r="A46" s="1"/>
      <c r="B46" s="39"/>
      <c r="C46" s="176"/>
      <c r="D46" s="18" t="s">
        <v>51</v>
      </c>
      <c r="E46" s="171"/>
      <c r="F46" s="19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1"/>
    </row>
    <row r="47" spans="1:42" ht="19.5" customHeight="1">
      <c r="A47" s="1"/>
      <c r="B47" s="39"/>
      <c r="C47" s="166" t="s">
        <v>59</v>
      </c>
      <c r="D47" s="12" t="s">
        <v>47</v>
      </c>
      <c r="E47" s="169" t="s">
        <v>26</v>
      </c>
      <c r="F47" s="15">
        <v>2</v>
      </c>
      <c r="G47" s="15">
        <f t="shared" ref="G47:Q47" si="9">G48+G49+G50+G51</f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  <c r="Q47" s="15">
        <f t="shared" si="9"/>
        <v>0</v>
      </c>
      <c r="R47" s="50">
        <v>1</v>
      </c>
      <c r="S47" s="50">
        <v>1</v>
      </c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</row>
    <row r="48" spans="1:42" ht="25.5" customHeight="1">
      <c r="A48" s="1"/>
      <c r="B48" s="39"/>
      <c r="C48" s="167"/>
      <c r="D48" s="26" t="s">
        <v>48</v>
      </c>
      <c r="E48" s="170"/>
      <c r="F48" s="27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9"/>
    </row>
    <row r="49" spans="1:42" ht="26.25" customHeight="1">
      <c r="A49" s="1"/>
      <c r="B49" s="39"/>
      <c r="C49" s="167"/>
      <c r="D49" s="26" t="s">
        <v>49</v>
      </c>
      <c r="E49" s="170"/>
      <c r="F49" s="27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9"/>
    </row>
    <row r="50" spans="1:42" ht="26.25" customHeight="1">
      <c r="A50" s="1"/>
      <c r="B50" s="39"/>
      <c r="C50" s="167"/>
      <c r="D50" s="26" t="s">
        <v>50</v>
      </c>
      <c r="E50" s="170"/>
      <c r="F50" s="27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9"/>
    </row>
    <row r="51" spans="1:42" ht="26.25" customHeight="1" thickBot="1">
      <c r="A51" s="1"/>
      <c r="B51" s="39"/>
      <c r="C51" s="168"/>
      <c r="D51" s="18" t="s">
        <v>51</v>
      </c>
      <c r="E51" s="171"/>
      <c r="F51" s="19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1"/>
    </row>
    <row r="52" spans="1:42" ht="27" customHeight="1">
      <c r="A52" s="1"/>
      <c r="B52" s="1"/>
      <c r="C52" s="33"/>
      <c r="D52" s="34"/>
      <c r="E52" s="35"/>
      <c r="F52" s="36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</row>
    <row r="53" spans="1:42" ht="15.75">
      <c r="A53" s="1"/>
      <c r="B53" s="1"/>
      <c r="C53" s="3"/>
      <c r="D53" s="3"/>
      <c r="E53" s="4"/>
      <c r="F53" s="5"/>
      <c r="G53" s="6"/>
      <c r="H53" s="6"/>
      <c r="I53" s="6"/>
      <c r="J53" s="6"/>
      <c r="K53" s="6"/>
      <c r="L53" s="6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</row>
    <row r="54" spans="1:42" ht="18.75">
      <c r="A54" s="1"/>
      <c r="B54" s="1"/>
      <c r="C54" s="192" t="s">
        <v>200</v>
      </c>
      <c r="D54" s="193"/>
      <c r="E54" s="193"/>
      <c r="F54" s="193"/>
      <c r="G54" s="193"/>
      <c r="H54" s="193"/>
      <c r="I54" s="193"/>
      <c r="J54" s="193"/>
      <c r="K54" s="193"/>
      <c r="L54" s="193"/>
      <c r="M54" s="193"/>
      <c r="N54" s="193"/>
      <c r="O54" s="193"/>
      <c r="P54" s="193"/>
      <c r="Q54" s="193"/>
      <c r="R54" s="193"/>
      <c r="S54" s="193"/>
      <c r="T54" s="193"/>
      <c r="U54" s="193"/>
      <c r="V54" s="193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</row>
    <row r="55" spans="1:42" ht="15.75">
      <c r="A55" s="1"/>
      <c r="B55" s="1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</row>
    <row r="56" spans="1:42" ht="16.5" thickBot="1">
      <c r="B56" s="1"/>
      <c r="C56" s="3"/>
      <c r="D56" s="3"/>
      <c r="E56" s="4"/>
      <c r="F56" s="5"/>
      <c r="G56" s="6"/>
      <c r="H56" s="6"/>
      <c r="I56" s="6"/>
      <c r="J56" s="6"/>
      <c r="K56" s="6"/>
      <c r="L56" s="6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</row>
    <row r="57" spans="1:42" ht="21" thickBot="1">
      <c r="B57" s="194" t="s">
        <v>60</v>
      </c>
      <c r="C57" s="197" t="s">
        <v>74</v>
      </c>
      <c r="D57" s="197"/>
      <c r="E57" s="198" t="s">
        <v>29</v>
      </c>
      <c r="F57" s="201" t="s">
        <v>30</v>
      </c>
      <c r="G57" s="204" t="s">
        <v>112</v>
      </c>
      <c r="H57" s="205"/>
      <c r="I57" s="205"/>
      <c r="J57" s="205"/>
      <c r="K57" s="205"/>
      <c r="L57" s="205"/>
      <c r="M57" s="205"/>
      <c r="N57" s="205"/>
      <c r="O57" s="205"/>
      <c r="P57" s="205"/>
      <c r="Q57" s="205"/>
      <c r="R57" s="205"/>
      <c r="S57" s="205"/>
      <c r="T57" s="205"/>
      <c r="U57" s="205"/>
      <c r="V57" s="205"/>
      <c r="W57" s="205"/>
      <c r="X57" s="205"/>
      <c r="Y57" s="205"/>
      <c r="Z57" s="205"/>
      <c r="AA57" s="205"/>
      <c r="AB57" s="205"/>
      <c r="AC57" s="205"/>
      <c r="AD57" s="205"/>
      <c r="AE57" s="205"/>
      <c r="AF57" s="205"/>
      <c r="AG57" s="205"/>
      <c r="AH57" s="205"/>
      <c r="AI57" s="205"/>
      <c r="AJ57" s="205"/>
      <c r="AK57" s="205"/>
      <c r="AL57" s="205"/>
      <c r="AM57" s="205"/>
      <c r="AN57" s="205"/>
      <c r="AO57" s="205"/>
      <c r="AP57" s="206"/>
    </row>
    <row r="58" spans="1:42" ht="18.75">
      <c r="B58" s="195"/>
      <c r="C58" s="197"/>
      <c r="D58" s="197"/>
      <c r="E58" s="199"/>
      <c r="F58" s="202"/>
      <c r="G58" s="207" t="s">
        <v>31</v>
      </c>
      <c r="H58" s="208"/>
      <c r="I58" s="208"/>
      <c r="J58" s="208" t="s">
        <v>32</v>
      </c>
      <c r="K58" s="208"/>
      <c r="L58" s="208"/>
      <c r="M58" s="208" t="s">
        <v>33</v>
      </c>
      <c r="N58" s="208"/>
      <c r="O58" s="208"/>
      <c r="P58" s="208" t="s">
        <v>34</v>
      </c>
      <c r="Q58" s="208"/>
      <c r="R58" s="208"/>
      <c r="S58" s="208" t="s">
        <v>35</v>
      </c>
      <c r="T58" s="208"/>
      <c r="U58" s="208"/>
      <c r="V58" s="208" t="s">
        <v>36</v>
      </c>
      <c r="W58" s="208"/>
      <c r="X58" s="208"/>
      <c r="Y58" s="208" t="s">
        <v>37</v>
      </c>
      <c r="Z58" s="208"/>
      <c r="AA58" s="208"/>
      <c r="AB58" s="208" t="s">
        <v>38</v>
      </c>
      <c r="AC58" s="208"/>
      <c r="AD58" s="208"/>
      <c r="AE58" s="208" t="s">
        <v>39</v>
      </c>
      <c r="AF58" s="208"/>
      <c r="AG58" s="208"/>
      <c r="AH58" s="208" t="s">
        <v>40</v>
      </c>
      <c r="AI58" s="208"/>
      <c r="AJ58" s="208"/>
      <c r="AK58" s="208" t="s">
        <v>41</v>
      </c>
      <c r="AL58" s="208"/>
      <c r="AM58" s="208"/>
      <c r="AN58" s="208" t="s">
        <v>42</v>
      </c>
      <c r="AO58" s="208"/>
      <c r="AP58" s="209"/>
    </row>
    <row r="59" spans="1:42" ht="32.25" thickBot="1">
      <c r="B59" s="195"/>
      <c r="C59" s="197"/>
      <c r="D59" s="197"/>
      <c r="E59" s="200"/>
      <c r="F59" s="203"/>
      <c r="G59" s="40" t="s">
        <v>43</v>
      </c>
      <c r="H59" s="41" t="s">
        <v>44</v>
      </c>
      <c r="I59" s="41" t="s">
        <v>45</v>
      </c>
      <c r="J59" s="41" t="s">
        <v>43</v>
      </c>
      <c r="K59" s="41" t="s">
        <v>44</v>
      </c>
      <c r="L59" s="41" t="s">
        <v>45</v>
      </c>
      <c r="M59" s="41" t="s">
        <v>43</v>
      </c>
      <c r="N59" s="41" t="s">
        <v>44</v>
      </c>
      <c r="O59" s="41" t="s">
        <v>45</v>
      </c>
      <c r="P59" s="41" t="s">
        <v>43</v>
      </c>
      <c r="Q59" s="41" t="s">
        <v>44</v>
      </c>
      <c r="R59" s="41" t="s">
        <v>45</v>
      </c>
      <c r="S59" s="41" t="s">
        <v>43</v>
      </c>
      <c r="T59" s="41" t="s">
        <v>44</v>
      </c>
      <c r="U59" s="41" t="s">
        <v>45</v>
      </c>
      <c r="V59" s="41" t="s">
        <v>43</v>
      </c>
      <c r="W59" s="41" t="s">
        <v>44</v>
      </c>
      <c r="X59" s="41" t="s">
        <v>45</v>
      </c>
      <c r="Y59" s="41" t="s">
        <v>43</v>
      </c>
      <c r="Z59" s="41" t="s">
        <v>44</v>
      </c>
      <c r="AA59" s="41" t="s">
        <v>45</v>
      </c>
      <c r="AB59" s="41" t="s">
        <v>43</v>
      </c>
      <c r="AC59" s="41" t="s">
        <v>44</v>
      </c>
      <c r="AD59" s="41" t="s">
        <v>45</v>
      </c>
      <c r="AE59" s="41" t="s">
        <v>43</v>
      </c>
      <c r="AF59" s="41" t="s">
        <v>44</v>
      </c>
      <c r="AG59" s="41" t="s">
        <v>45</v>
      </c>
      <c r="AH59" s="41" t="s">
        <v>43</v>
      </c>
      <c r="AI59" s="41" t="s">
        <v>44</v>
      </c>
      <c r="AJ59" s="41" t="s">
        <v>45</v>
      </c>
      <c r="AK59" s="41" t="s">
        <v>43</v>
      </c>
      <c r="AL59" s="41" t="s">
        <v>44</v>
      </c>
      <c r="AM59" s="41" t="s">
        <v>45</v>
      </c>
      <c r="AN59" s="41" t="s">
        <v>43</v>
      </c>
      <c r="AO59" s="41" t="s">
        <v>44</v>
      </c>
      <c r="AP59" s="42" t="s">
        <v>45</v>
      </c>
    </row>
    <row r="60" spans="1:42" ht="16.5" thickBot="1">
      <c r="B60" s="196"/>
      <c r="C60" s="197">
        <v>1</v>
      </c>
      <c r="D60" s="197"/>
      <c r="E60" s="43">
        <v>2</v>
      </c>
      <c r="F60" s="44">
        <v>3</v>
      </c>
      <c r="G60" s="187">
        <v>4</v>
      </c>
      <c r="H60" s="187"/>
      <c r="I60" s="187"/>
      <c r="J60" s="187">
        <v>5</v>
      </c>
      <c r="K60" s="187"/>
      <c r="L60" s="187"/>
      <c r="M60" s="187">
        <v>6</v>
      </c>
      <c r="N60" s="187"/>
      <c r="O60" s="187"/>
      <c r="P60" s="187">
        <v>7</v>
      </c>
      <c r="Q60" s="187"/>
      <c r="R60" s="187"/>
      <c r="S60" s="187">
        <v>8</v>
      </c>
      <c r="T60" s="187"/>
      <c r="U60" s="187"/>
      <c r="V60" s="187">
        <v>9</v>
      </c>
      <c r="W60" s="187"/>
      <c r="X60" s="187"/>
      <c r="Y60" s="187">
        <v>10</v>
      </c>
      <c r="Z60" s="187"/>
      <c r="AA60" s="187"/>
      <c r="AB60" s="187">
        <v>11</v>
      </c>
      <c r="AC60" s="187"/>
      <c r="AD60" s="187"/>
      <c r="AE60" s="187">
        <v>12</v>
      </c>
      <c r="AF60" s="187"/>
      <c r="AG60" s="187"/>
      <c r="AH60" s="187">
        <v>13</v>
      </c>
      <c r="AI60" s="187"/>
      <c r="AJ60" s="187"/>
      <c r="AK60" s="187">
        <v>14</v>
      </c>
      <c r="AL60" s="187"/>
      <c r="AM60" s="187"/>
      <c r="AN60" s="187">
        <v>15</v>
      </c>
      <c r="AO60" s="187"/>
      <c r="AP60" s="188"/>
    </row>
    <row r="61" spans="1:42" ht="16.5" thickBot="1">
      <c r="B61" s="39"/>
      <c r="C61" s="189" t="s">
        <v>46</v>
      </c>
      <c r="D61" s="189"/>
      <c r="E61" s="38"/>
      <c r="F61" s="9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1"/>
    </row>
    <row r="62" spans="1:42" ht="20.25">
      <c r="B62" s="190">
        <v>1</v>
      </c>
      <c r="C62" s="183" t="s">
        <v>67</v>
      </c>
      <c r="D62" s="14" t="s">
        <v>47</v>
      </c>
      <c r="E62" s="185" t="s">
        <v>23</v>
      </c>
      <c r="F62" s="13">
        <v>3</v>
      </c>
      <c r="G62" s="13">
        <f t="shared" ref="G62:R62" si="10">SUM(G63:G66)</f>
        <v>0</v>
      </c>
      <c r="H62" s="13">
        <f t="shared" si="10"/>
        <v>0</v>
      </c>
      <c r="I62" s="13">
        <f t="shared" si="10"/>
        <v>0</v>
      </c>
      <c r="J62" s="13">
        <f t="shared" si="10"/>
        <v>0</v>
      </c>
      <c r="K62" s="13">
        <f t="shared" si="10"/>
        <v>0</v>
      </c>
      <c r="L62" s="13">
        <f t="shared" si="10"/>
        <v>0</v>
      </c>
      <c r="M62" s="13">
        <f t="shared" si="10"/>
        <v>0</v>
      </c>
      <c r="N62" s="13">
        <f t="shared" si="10"/>
        <v>0</v>
      </c>
      <c r="O62" s="13">
        <f t="shared" si="10"/>
        <v>0</v>
      </c>
      <c r="P62" s="13">
        <f t="shared" si="10"/>
        <v>0</v>
      </c>
      <c r="Q62" s="13">
        <f t="shared" si="10"/>
        <v>0</v>
      </c>
      <c r="R62" s="13">
        <f t="shared" si="10"/>
        <v>0</v>
      </c>
      <c r="S62" s="13">
        <v>1</v>
      </c>
      <c r="T62" s="13">
        <v>1</v>
      </c>
      <c r="U62" s="13">
        <v>1</v>
      </c>
      <c r="V62" s="47"/>
      <c r="W62" s="47"/>
      <c r="X62" s="47"/>
      <c r="Y62" s="47"/>
      <c r="Z62" s="47"/>
      <c r="AA62" s="47"/>
      <c r="AB62" s="47"/>
      <c r="AC62" s="47"/>
      <c r="AD62" s="47"/>
      <c r="AE62" s="47"/>
      <c r="AF62" s="47"/>
      <c r="AG62" s="47"/>
      <c r="AH62" s="48"/>
      <c r="AI62" s="48"/>
      <c r="AJ62" s="48"/>
      <c r="AK62" s="13"/>
      <c r="AL62" s="13"/>
      <c r="AM62" s="13"/>
      <c r="AN62" s="13"/>
      <c r="AO62" s="13"/>
      <c r="AP62" s="13"/>
    </row>
    <row r="63" spans="1:42" ht="15.75">
      <c r="B63" s="190"/>
      <c r="C63" s="183"/>
      <c r="D63" s="14" t="s">
        <v>48</v>
      </c>
      <c r="E63" s="186"/>
      <c r="F63" s="15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1:42" ht="15.75">
      <c r="B64" s="190"/>
      <c r="C64" s="183"/>
      <c r="D64" s="14" t="s">
        <v>49</v>
      </c>
      <c r="E64" s="186"/>
      <c r="F64" s="15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ht="20.25">
      <c r="B65" s="190"/>
      <c r="C65" s="183"/>
      <c r="D65" s="14" t="s">
        <v>50</v>
      </c>
      <c r="E65" s="186"/>
      <c r="F65" s="15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47"/>
      <c r="W65" s="47"/>
      <c r="X65" s="47"/>
      <c r="Y65" s="47"/>
      <c r="Z65" s="47"/>
      <c r="AA65" s="47"/>
      <c r="AB65" s="47"/>
      <c r="AC65" s="47"/>
      <c r="AD65" s="47"/>
      <c r="AE65" s="47"/>
      <c r="AF65" s="47"/>
      <c r="AG65" s="47"/>
      <c r="AH65" s="48"/>
      <c r="AI65" s="48"/>
      <c r="AJ65" s="48"/>
      <c r="AK65" s="16"/>
      <c r="AL65" s="16"/>
      <c r="AM65" s="16"/>
      <c r="AN65" s="16"/>
      <c r="AO65" s="16"/>
      <c r="AP65" s="17"/>
    </row>
    <row r="66" spans="2:42" ht="16.5" thickBot="1">
      <c r="B66" s="190"/>
      <c r="C66" s="183"/>
      <c r="D66" s="14" t="s">
        <v>51</v>
      </c>
      <c r="E66" s="191"/>
      <c r="F66" s="19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1"/>
    </row>
    <row r="67" spans="2:42" ht="20.25">
      <c r="B67" s="181"/>
      <c r="C67" s="183" t="s">
        <v>52</v>
      </c>
      <c r="D67" s="14" t="s">
        <v>47</v>
      </c>
      <c r="E67" s="185" t="s">
        <v>23</v>
      </c>
      <c r="F67" s="15">
        <v>10</v>
      </c>
      <c r="G67" s="15">
        <f t="shared" ref="G67:R67" si="11">G68+G69+G70+G71</f>
        <v>0</v>
      </c>
      <c r="H67" s="15">
        <f t="shared" si="11"/>
        <v>0</v>
      </c>
      <c r="I67" s="15">
        <f t="shared" si="11"/>
        <v>0</v>
      </c>
      <c r="J67" s="15">
        <f t="shared" si="11"/>
        <v>0</v>
      </c>
      <c r="K67" s="15">
        <f t="shared" si="11"/>
        <v>0</v>
      </c>
      <c r="L67" s="15">
        <f t="shared" si="11"/>
        <v>0</v>
      </c>
      <c r="M67" s="15">
        <f t="shared" si="11"/>
        <v>0</v>
      </c>
      <c r="N67" s="15">
        <f t="shared" si="11"/>
        <v>0</v>
      </c>
      <c r="O67" s="15">
        <f t="shared" si="11"/>
        <v>0</v>
      </c>
      <c r="P67" s="15">
        <f t="shared" si="11"/>
        <v>0</v>
      </c>
      <c r="Q67" s="15">
        <f t="shared" si="11"/>
        <v>0</v>
      </c>
      <c r="R67" s="15">
        <f t="shared" si="11"/>
        <v>0</v>
      </c>
      <c r="S67" s="15">
        <v>2</v>
      </c>
      <c r="T67" s="15">
        <v>2</v>
      </c>
      <c r="U67" s="15">
        <v>2</v>
      </c>
      <c r="V67" s="48">
        <v>2</v>
      </c>
      <c r="W67" s="48">
        <v>2</v>
      </c>
      <c r="X67" s="48"/>
      <c r="Y67" s="48"/>
      <c r="Z67" s="48"/>
      <c r="AA67" s="48"/>
      <c r="AB67" s="48"/>
      <c r="AC67" s="48"/>
      <c r="AD67" s="48"/>
      <c r="AE67" s="48"/>
      <c r="AF67" s="48"/>
      <c r="AG67" s="48"/>
      <c r="AH67" s="48"/>
      <c r="AI67" s="48"/>
      <c r="AJ67" s="48"/>
      <c r="AK67" s="15"/>
      <c r="AL67" s="15"/>
      <c r="AM67" s="15"/>
      <c r="AN67" s="15"/>
      <c r="AO67" s="15"/>
      <c r="AP67" s="15"/>
    </row>
    <row r="68" spans="2:42" ht="15.75">
      <c r="B68" s="182"/>
      <c r="C68" s="184"/>
      <c r="D68" s="14" t="s">
        <v>48</v>
      </c>
      <c r="E68" s="186"/>
      <c r="F68" s="15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7"/>
    </row>
    <row r="69" spans="2:42" ht="15.75">
      <c r="B69" s="182"/>
      <c r="C69" s="184"/>
      <c r="D69" s="14" t="s">
        <v>49</v>
      </c>
      <c r="E69" s="186"/>
      <c r="F69" s="15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42" ht="20.25">
      <c r="B70" s="182"/>
      <c r="C70" s="184"/>
      <c r="D70" s="14" t="s">
        <v>50</v>
      </c>
      <c r="E70" s="186"/>
      <c r="F70" s="15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48"/>
      <c r="W70" s="48"/>
      <c r="X70" s="48"/>
      <c r="Y70" s="48"/>
      <c r="Z70" s="48"/>
      <c r="AA70" s="48"/>
      <c r="AB70" s="48"/>
      <c r="AC70" s="48"/>
      <c r="AD70" s="48"/>
      <c r="AE70" s="48"/>
      <c r="AF70" s="48"/>
      <c r="AG70" s="48"/>
      <c r="AH70" s="48"/>
      <c r="AI70" s="48"/>
      <c r="AJ70" s="48"/>
      <c r="AK70" s="16"/>
      <c r="AL70" s="16"/>
      <c r="AM70" s="16"/>
      <c r="AN70" s="16"/>
      <c r="AO70" s="16"/>
      <c r="AP70" s="17"/>
    </row>
    <row r="71" spans="2:42" ht="16.5" thickBot="1">
      <c r="B71" s="210"/>
      <c r="C71" s="184"/>
      <c r="D71" s="14" t="s">
        <v>51</v>
      </c>
      <c r="E71" s="191"/>
      <c r="F71" s="19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1"/>
    </row>
    <row r="72" spans="2:42" ht="15.75">
      <c r="B72" s="39"/>
      <c r="C72" s="179" t="s">
        <v>53</v>
      </c>
      <c r="D72" s="22" t="s">
        <v>47</v>
      </c>
      <c r="E72" s="169" t="s">
        <v>27</v>
      </c>
      <c r="F72" s="15">
        <v>10</v>
      </c>
      <c r="G72" s="15">
        <f t="shared" ref="G72:AL72" si="12">G73+G74+G75+G76</f>
        <v>0</v>
      </c>
      <c r="H72" s="15">
        <f t="shared" si="12"/>
        <v>0</v>
      </c>
      <c r="I72" s="15">
        <f t="shared" si="12"/>
        <v>0</v>
      </c>
      <c r="J72" s="15">
        <f t="shared" si="12"/>
        <v>0</v>
      </c>
      <c r="K72" s="15">
        <f t="shared" si="12"/>
        <v>0</v>
      </c>
      <c r="L72" s="15">
        <f t="shared" si="12"/>
        <v>0</v>
      </c>
      <c r="M72" s="15">
        <f t="shared" si="12"/>
        <v>0</v>
      </c>
      <c r="N72" s="15">
        <v>5</v>
      </c>
      <c r="O72" s="15">
        <v>5</v>
      </c>
      <c r="P72" s="15">
        <f t="shared" si="12"/>
        <v>0</v>
      </c>
      <c r="Q72" s="15">
        <f t="shared" si="12"/>
        <v>0</v>
      </c>
      <c r="R72" s="15">
        <f t="shared" si="12"/>
        <v>0</v>
      </c>
      <c r="S72" s="15">
        <f t="shared" si="12"/>
        <v>0</v>
      </c>
      <c r="T72" s="15">
        <f t="shared" si="12"/>
        <v>0</v>
      </c>
      <c r="U72" s="15">
        <f t="shared" si="12"/>
        <v>0</v>
      </c>
      <c r="V72" s="15">
        <f t="shared" si="12"/>
        <v>0</v>
      </c>
      <c r="W72" s="15">
        <f t="shared" si="12"/>
        <v>0</v>
      </c>
      <c r="X72" s="15">
        <f t="shared" si="12"/>
        <v>0</v>
      </c>
      <c r="Y72" s="15">
        <f t="shared" si="12"/>
        <v>0</v>
      </c>
      <c r="Z72" s="15">
        <f t="shared" si="12"/>
        <v>0</v>
      </c>
      <c r="AA72" s="15">
        <f t="shared" si="12"/>
        <v>0</v>
      </c>
      <c r="AB72" s="15">
        <f t="shared" si="12"/>
        <v>0</v>
      </c>
      <c r="AC72" s="15">
        <f t="shared" si="12"/>
        <v>0</v>
      </c>
      <c r="AD72" s="15">
        <f t="shared" si="12"/>
        <v>0</v>
      </c>
      <c r="AE72" s="15">
        <f t="shared" si="12"/>
        <v>0</v>
      </c>
      <c r="AF72" s="15">
        <f t="shared" si="12"/>
        <v>0</v>
      </c>
      <c r="AG72" s="15">
        <f t="shared" si="12"/>
        <v>0</v>
      </c>
      <c r="AH72" s="15">
        <f t="shared" si="12"/>
        <v>0</v>
      </c>
      <c r="AI72" s="15">
        <f t="shared" si="12"/>
        <v>0</v>
      </c>
      <c r="AJ72" s="15">
        <f t="shared" si="12"/>
        <v>0</v>
      </c>
      <c r="AK72" s="15">
        <f t="shared" si="12"/>
        <v>0</v>
      </c>
      <c r="AL72" s="15">
        <f t="shared" si="12"/>
        <v>0</v>
      </c>
      <c r="AM72" s="15"/>
      <c r="AN72" s="15">
        <f t="shared" ref="AN72:AP72" si="13">AN73+AN74+AN75+AN76</f>
        <v>0</v>
      </c>
      <c r="AO72" s="15">
        <f t="shared" si="13"/>
        <v>0</v>
      </c>
      <c r="AP72" s="15">
        <f t="shared" si="13"/>
        <v>0</v>
      </c>
    </row>
    <row r="73" spans="2:42" ht="15.75">
      <c r="B73" s="39"/>
      <c r="C73" s="179"/>
      <c r="D73" s="22" t="s">
        <v>48</v>
      </c>
      <c r="E73" s="170"/>
      <c r="F73" s="23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5"/>
    </row>
    <row r="74" spans="2:42" ht="15.75">
      <c r="B74" s="39"/>
      <c r="C74" s="179"/>
      <c r="D74" s="22" t="s">
        <v>49</v>
      </c>
      <c r="E74" s="170"/>
      <c r="F74" s="23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5"/>
    </row>
    <row r="75" spans="2:42" ht="15.75">
      <c r="B75" s="39"/>
      <c r="C75" s="179"/>
      <c r="D75" s="22" t="s">
        <v>50</v>
      </c>
      <c r="E75" s="170"/>
      <c r="F75" s="23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5"/>
    </row>
    <row r="76" spans="2:42" ht="16.5" thickBot="1">
      <c r="B76" s="39"/>
      <c r="C76" s="180"/>
      <c r="D76" s="26" t="s">
        <v>51</v>
      </c>
      <c r="E76" s="170"/>
      <c r="F76" s="27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29"/>
    </row>
    <row r="77" spans="2:42" ht="16.5" thickBot="1">
      <c r="B77" s="39"/>
      <c r="C77" s="177" t="s">
        <v>54</v>
      </c>
      <c r="D77" s="178"/>
      <c r="E77" s="8"/>
      <c r="F77" s="30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2"/>
    </row>
    <row r="78" spans="2:42" ht="20.25">
      <c r="B78" s="39"/>
      <c r="C78" s="172" t="s">
        <v>55</v>
      </c>
      <c r="D78" s="22" t="s">
        <v>47</v>
      </c>
      <c r="E78" s="169" t="s">
        <v>26</v>
      </c>
      <c r="F78" s="15">
        <v>2</v>
      </c>
      <c r="G78" s="15">
        <f t="shared" ref="G78:P78" si="14">G79+G80+G81+G82</f>
        <v>0</v>
      </c>
      <c r="H78" s="15">
        <f t="shared" si="14"/>
        <v>0</v>
      </c>
      <c r="I78" s="15">
        <f t="shared" si="14"/>
        <v>0</v>
      </c>
      <c r="J78" s="15">
        <f t="shared" si="14"/>
        <v>0</v>
      </c>
      <c r="K78" s="15">
        <f t="shared" si="14"/>
        <v>0</v>
      </c>
      <c r="L78" s="15">
        <f t="shared" si="14"/>
        <v>0</v>
      </c>
      <c r="M78" s="15">
        <f t="shared" si="14"/>
        <v>0</v>
      </c>
      <c r="N78" s="15">
        <f t="shared" si="14"/>
        <v>0</v>
      </c>
      <c r="O78" s="15">
        <f t="shared" si="14"/>
        <v>0</v>
      </c>
      <c r="P78" s="15">
        <f t="shared" si="14"/>
        <v>0</v>
      </c>
      <c r="Q78" s="49"/>
      <c r="R78" s="49"/>
      <c r="S78" s="49">
        <v>1</v>
      </c>
      <c r="T78" s="49">
        <v>1</v>
      </c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  <c r="AK78" s="15"/>
      <c r="AL78" s="15"/>
      <c r="AM78" s="15"/>
      <c r="AN78" s="15"/>
      <c r="AO78" s="15"/>
      <c r="AP78" s="15"/>
    </row>
    <row r="79" spans="2:42" ht="15.75">
      <c r="B79" s="39"/>
      <c r="C79" s="172"/>
      <c r="D79" s="22" t="s">
        <v>48</v>
      </c>
      <c r="E79" s="170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5"/>
    </row>
    <row r="80" spans="2:42" ht="15.75">
      <c r="B80" s="39"/>
      <c r="C80" s="172"/>
      <c r="D80" s="22" t="s">
        <v>49</v>
      </c>
      <c r="E80" s="170"/>
      <c r="F80" s="23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5"/>
    </row>
    <row r="81" spans="2:42" ht="20.25">
      <c r="B81" s="39"/>
      <c r="C81" s="172"/>
      <c r="D81" s="22" t="s">
        <v>50</v>
      </c>
      <c r="E81" s="170"/>
      <c r="F81" s="23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24"/>
      <c r="AL81" s="24"/>
      <c r="AM81" s="24"/>
      <c r="AN81" s="24"/>
      <c r="AO81" s="24"/>
      <c r="AP81" s="25"/>
    </row>
    <row r="82" spans="2:42" ht="16.5" thickBot="1">
      <c r="B82" s="39"/>
      <c r="C82" s="173"/>
      <c r="D82" s="26" t="s">
        <v>51</v>
      </c>
      <c r="E82" s="171"/>
      <c r="F82" s="27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9"/>
    </row>
    <row r="83" spans="2:42" ht="18.75">
      <c r="B83" s="39"/>
      <c r="C83" s="166" t="s">
        <v>59</v>
      </c>
      <c r="D83" s="12" t="s">
        <v>47</v>
      </c>
      <c r="E83" s="169" t="s">
        <v>26</v>
      </c>
      <c r="F83" s="15">
        <v>2</v>
      </c>
      <c r="G83" s="15">
        <f t="shared" ref="G83:Q83" si="15">G84+G85+G86+G87</f>
        <v>0</v>
      </c>
      <c r="H83" s="15">
        <f t="shared" si="15"/>
        <v>0</v>
      </c>
      <c r="I83" s="15">
        <f t="shared" si="15"/>
        <v>0</v>
      </c>
      <c r="J83" s="15">
        <f t="shared" si="15"/>
        <v>0</v>
      </c>
      <c r="K83" s="15">
        <f t="shared" si="15"/>
        <v>0</v>
      </c>
      <c r="L83" s="15">
        <f t="shared" si="15"/>
        <v>0</v>
      </c>
      <c r="M83" s="15">
        <f t="shared" si="15"/>
        <v>0</v>
      </c>
      <c r="N83" s="15">
        <f t="shared" si="15"/>
        <v>0</v>
      </c>
      <c r="O83" s="15">
        <f t="shared" si="15"/>
        <v>0</v>
      </c>
      <c r="P83" s="15">
        <f t="shared" si="15"/>
        <v>0</v>
      </c>
      <c r="Q83" s="15">
        <f t="shared" si="15"/>
        <v>0</v>
      </c>
      <c r="R83" s="50">
        <v>1</v>
      </c>
      <c r="S83" s="50">
        <v>1</v>
      </c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15"/>
      <c r="AF83" s="15">
        <f t="shared" ref="AF83:AP83" si="16">AF84+AF85+AF86+AF87</f>
        <v>0</v>
      </c>
      <c r="AG83" s="15"/>
      <c r="AH83" s="15">
        <f t="shared" si="16"/>
        <v>0</v>
      </c>
      <c r="AI83" s="15">
        <f t="shared" si="16"/>
        <v>0</v>
      </c>
      <c r="AJ83" s="15">
        <f t="shared" si="16"/>
        <v>0</v>
      </c>
      <c r="AK83" s="15">
        <f t="shared" si="16"/>
        <v>0</v>
      </c>
      <c r="AL83" s="15">
        <f t="shared" si="16"/>
        <v>0</v>
      </c>
      <c r="AM83" s="15">
        <f t="shared" si="16"/>
        <v>0</v>
      </c>
      <c r="AN83" s="15">
        <f t="shared" si="16"/>
        <v>0</v>
      </c>
      <c r="AO83" s="15">
        <f t="shared" si="16"/>
        <v>0</v>
      </c>
      <c r="AP83" s="15">
        <f t="shared" si="16"/>
        <v>0</v>
      </c>
    </row>
    <row r="84" spans="2:42" ht="15.75">
      <c r="B84" s="39"/>
      <c r="C84" s="167"/>
      <c r="D84" s="26" t="s">
        <v>48</v>
      </c>
      <c r="E84" s="170"/>
      <c r="F84" s="27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9"/>
    </row>
    <row r="85" spans="2:42" ht="15.75">
      <c r="B85" s="39"/>
      <c r="C85" s="167"/>
      <c r="D85" s="26" t="s">
        <v>49</v>
      </c>
      <c r="E85" s="170"/>
      <c r="F85" s="27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9"/>
    </row>
    <row r="86" spans="2:42" ht="18.75">
      <c r="B86" s="39"/>
      <c r="C86" s="167"/>
      <c r="D86" s="26" t="s">
        <v>50</v>
      </c>
      <c r="E86" s="170"/>
      <c r="F86" s="27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9"/>
    </row>
    <row r="87" spans="2:42" ht="16.5" thickBot="1">
      <c r="B87" s="39"/>
      <c r="C87" s="168"/>
      <c r="D87" s="18" t="s">
        <v>51</v>
      </c>
      <c r="E87" s="171"/>
      <c r="F87" s="19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1"/>
    </row>
    <row r="90" spans="2:42" ht="18.75">
      <c r="B90" s="1"/>
      <c r="C90" s="192" t="s">
        <v>201</v>
      </c>
      <c r="D90" s="193"/>
      <c r="E90" s="193"/>
      <c r="F90" s="193"/>
      <c r="G90" s="193"/>
      <c r="H90" s="193"/>
      <c r="I90" s="193"/>
      <c r="J90" s="193"/>
      <c r="K90" s="193"/>
      <c r="L90" s="193"/>
      <c r="M90" s="193"/>
      <c r="N90" s="193"/>
      <c r="O90" s="193"/>
      <c r="P90" s="193"/>
      <c r="Q90" s="193"/>
      <c r="R90" s="193"/>
      <c r="S90" s="193"/>
      <c r="T90" s="193"/>
      <c r="U90" s="193"/>
      <c r="V90" s="193"/>
      <c r="W90" s="193"/>
      <c r="X90" s="193"/>
      <c r="Y90" s="193"/>
      <c r="Z90" s="193"/>
      <c r="AA90" s="193"/>
      <c r="AB90" s="193"/>
      <c r="AC90" s="193"/>
      <c r="AD90" s="193"/>
      <c r="AE90" s="193"/>
      <c r="AF90" s="193"/>
      <c r="AG90" s="193"/>
      <c r="AH90" s="193"/>
      <c r="AI90" s="193"/>
      <c r="AJ90" s="193"/>
      <c r="AK90" s="193"/>
      <c r="AL90" s="193"/>
      <c r="AM90" s="193"/>
      <c r="AN90" s="193"/>
      <c r="AO90" s="193"/>
      <c r="AP90" s="193"/>
    </row>
    <row r="91" spans="2:42" ht="15.75">
      <c r="B91" s="1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</row>
    <row r="92" spans="2:42" ht="16.5" thickBot="1">
      <c r="B92" s="1"/>
      <c r="C92" s="3"/>
      <c r="D92" s="3"/>
      <c r="E92" s="4"/>
      <c r="F92" s="5"/>
      <c r="G92" s="6"/>
      <c r="H92" s="6"/>
      <c r="I92" s="6"/>
      <c r="J92" s="6"/>
      <c r="K92" s="6"/>
      <c r="L92" s="6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</row>
    <row r="93" spans="2:42" ht="21" thickBot="1">
      <c r="B93" s="194" t="s">
        <v>60</v>
      </c>
      <c r="C93" s="197" t="s">
        <v>74</v>
      </c>
      <c r="D93" s="197"/>
      <c r="E93" s="198" t="s">
        <v>29</v>
      </c>
      <c r="F93" s="201" t="s">
        <v>30</v>
      </c>
      <c r="G93" s="204" t="s">
        <v>112</v>
      </c>
      <c r="H93" s="205"/>
      <c r="I93" s="205"/>
      <c r="J93" s="205"/>
      <c r="K93" s="205"/>
      <c r="L93" s="205"/>
      <c r="M93" s="205"/>
      <c r="N93" s="205"/>
      <c r="O93" s="205"/>
      <c r="P93" s="205"/>
      <c r="Q93" s="205"/>
      <c r="R93" s="205"/>
      <c r="S93" s="205"/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I93" s="205"/>
      <c r="AJ93" s="205"/>
      <c r="AK93" s="205"/>
      <c r="AL93" s="205"/>
      <c r="AM93" s="205"/>
      <c r="AN93" s="205"/>
      <c r="AO93" s="205"/>
      <c r="AP93" s="206"/>
    </row>
    <row r="94" spans="2:42" ht="18.75">
      <c r="B94" s="195"/>
      <c r="C94" s="197"/>
      <c r="D94" s="197"/>
      <c r="E94" s="199"/>
      <c r="F94" s="202"/>
      <c r="G94" s="207" t="s">
        <v>31</v>
      </c>
      <c r="H94" s="208"/>
      <c r="I94" s="208"/>
      <c r="J94" s="208" t="s">
        <v>32</v>
      </c>
      <c r="K94" s="208"/>
      <c r="L94" s="208"/>
      <c r="M94" s="208" t="s">
        <v>33</v>
      </c>
      <c r="N94" s="208"/>
      <c r="O94" s="208"/>
      <c r="P94" s="208" t="s">
        <v>34</v>
      </c>
      <c r="Q94" s="208"/>
      <c r="R94" s="208"/>
      <c r="S94" s="208" t="s">
        <v>35</v>
      </c>
      <c r="T94" s="208"/>
      <c r="U94" s="208"/>
      <c r="V94" s="208" t="s">
        <v>36</v>
      </c>
      <c r="W94" s="208"/>
      <c r="X94" s="208"/>
      <c r="Y94" s="208" t="s">
        <v>37</v>
      </c>
      <c r="Z94" s="208"/>
      <c r="AA94" s="208"/>
      <c r="AB94" s="208" t="s">
        <v>38</v>
      </c>
      <c r="AC94" s="208"/>
      <c r="AD94" s="208"/>
      <c r="AE94" s="208" t="s">
        <v>39</v>
      </c>
      <c r="AF94" s="208"/>
      <c r="AG94" s="208"/>
      <c r="AH94" s="208" t="s">
        <v>40</v>
      </c>
      <c r="AI94" s="208"/>
      <c r="AJ94" s="208"/>
      <c r="AK94" s="208" t="s">
        <v>41</v>
      </c>
      <c r="AL94" s="208"/>
      <c r="AM94" s="208"/>
      <c r="AN94" s="208" t="s">
        <v>42</v>
      </c>
      <c r="AO94" s="208"/>
      <c r="AP94" s="209"/>
    </row>
    <row r="95" spans="2:42" ht="32.25" thickBot="1">
      <c r="B95" s="195"/>
      <c r="C95" s="197"/>
      <c r="D95" s="197"/>
      <c r="E95" s="200"/>
      <c r="F95" s="203"/>
      <c r="G95" s="40" t="s">
        <v>43</v>
      </c>
      <c r="H95" s="41" t="s">
        <v>44</v>
      </c>
      <c r="I95" s="41" t="s">
        <v>45</v>
      </c>
      <c r="J95" s="41" t="s">
        <v>43</v>
      </c>
      <c r="K95" s="41" t="s">
        <v>44</v>
      </c>
      <c r="L95" s="41" t="s">
        <v>45</v>
      </c>
      <c r="M95" s="41" t="s">
        <v>43</v>
      </c>
      <c r="N95" s="41" t="s">
        <v>44</v>
      </c>
      <c r="O95" s="41" t="s">
        <v>45</v>
      </c>
      <c r="P95" s="41" t="s">
        <v>43</v>
      </c>
      <c r="Q95" s="41" t="s">
        <v>44</v>
      </c>
      <c r="R95" s="41" t="s">
        <v>45</v>
      </c>
      <c r="S95" s="41" t="s">
        <v>43</v>
      </c>
      <c r="T95" s="41" t="s">
        <v>44</v>
      </c>
      <c r="U95" s="41" t="s">
        <v>45</v>
      </c>
      <c r="V95" s="41" t="s">
        <v>43</v>
      </c>
      <c r="W95" s="41" t="s">
        <v>44</v>
      </c>
      <c r="X95" s="41" t="s">
        <v>45</v>
      </c>
      <c r="Y95" s="41" t="s">
        <v>43</v>
      </c>
      <c r="Z95" s="41" t="s">
        <v>44</v>
      </c>
      <c r="AA95" s="41" t="s">
        <v>45</v>
      </c>
      <c r="AB95" s="41" t="s">
        <v>43</v>
      </c>
      <c r="AC95" s="41" t="s">
        <v>44</v>
      </c>
      <c r="AD95" s="41" t="s">
        <v>45</v>
      </c>
      <c r="AE95" s="41" t="s">
        <v>43</v>
      </c>
      <c r="AF95" s="41" t="s">
        <v>44</v>
      </c>
      <c r="AG95" s="41" t="s">
        <v>45</v>
      </c>
      <c r="AH95" s="41" t="s">
        <v>43</v>
      </c>
      <c r="AI95" s="41" t="s">
        <v>44</v>
      </c>
      <c r="AJ95" s="41" t="s">
        <v>45</v>
      </c>
      <c r="AK95" s="41" t="s">
        <v>43</v>
      </c>
      <c r="AL95" s="41" t="s">
        <v>44</v>
      </c>
      <c r="AM95" s="41" t="s">
        <v>45</v>
      </c>
      <c r="AN95" s="41" t="s">
        <v>43</v>
      </c>
      <c r="AO95" s="41" t="s">
        <v>44</v>
      </c>
      <c r="AP95" s="42" t="s">
        <v>45</v>
      </c>
    </row>
    <row r="96" spans="2:42" ht="16.5" thickBot="1">
      <c r="B96" s="196"/>
      <c r="C96" s="197">
        <v>1</v>
      </c>
      <c r="D96" s="197"/>
      <c r="E96" s="43">
        <v>2</v>
      </c>
      <c r="F96" s="44">
        <v>3</v>
      </c>
      <c r="G96" s="187">
        <v>4</v>
      </c>
      <c r="H96" s="187"/>
      <c r="I96" s="187"/>
      <c r="J96" s="187">
        <v>5</v>
      </c>
      <c r="K96" s="187"/>
      <c r="L96" s="187"/>
      <c r="M96" s="187">
        <v>6</v>
      </c>
      <c r="N96" s="187"/>
      <c r="O96" s="187"/>
      <c r="P96" s="187">
        <v>7</v>
      </c>
      <c r="Q96" s="187"/>
      <c r="R96" s="187"/>
      <c r="S96" s="187">
        <v>8</v>
      </c>
      <c r="T96" s="187"/>
      <c r="U96" s="187"/>
      <c r="V96" s="187">
        <v>9</v>
      </c>
      <c r="W96" s="187"/>
      <c r="X96" s="187"/>
      <c r="Y96" s="187">
        <v>10</v>
      </c>
      <c r="Z96" s="187"/>
      <c r="AA96" s="187"/>
      <c r="AB96" s="187">
        <v>11</v>
      </c>
      <c r="AC96" s="187"/>
      <c r="AD96" s="187"/>
      <c r="AE96" s="187">
        <v>12</v>
      </c>
      <c r="AF96" s="187"/>
      <c r="AG96" s="187"/>
      <c r="AH96" s="187">
        <v>13</v>
      </c>
      <c r="AI96" s="187"/>
      <c r="AJ96" s="187"/>
      <c r="AK96" s="187">
        <v>14</v>
      </c>
      <c r="AL96" s="187"/>
      <c r="AM96" s="187"/>
      <c r="AN96" s="187">
        <v>15</v>
      </c>
      <c r="AO96" s="187"/>
      <c r="AP96" s="188"/>
    </row>
    <row r="97" spans="2:42" ht="16.5" thickBot="1">
      <c r="B97" s="39"/>
      <c r="C97" s="189" t="s">
        <v>46</v>
      </c>
      <c r="D97" s="189"/>
      <c r="E97" s="38"/>
      <c r="F97" s="9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1"/>
    </row>
    <row r="98" spans="2:42" ht="20.25">
      <c r="B98" s="190">
        <v>1</v>
      </c>
      <c r="C98" s="183" t="s">
        <v>67</v>
      </c>
      <c r="D98" s="14" t="s">
        <v>47</v>
      </c>
      <c r="E98" s="185" t="s">
        <v>23</v>
      </c>
      <c r="F98" s="13">
        <v>1</v>
      </c>
      <c r="G98" s="13">
        <f t="shared" ref="G98:U98" si="17">SUM(G99:G102)</f>
        <v>0</v>
      </c>
      <c r="H98" s="13">
        <f t="shared" si="17"/>
        <v>0</v>
      </c>
      <c r="I98" s="13">
        <f t="shared" si="17"/>
        <v>0</v>
      </c>
      <c r="J98" s="13">
        <f t="shared" si="17"/>
        <v>0</v>
      </c>
      <c r="K98" s="13">
        <f t="shared" si="17"/>
        <v>0</v>
      </c>
      <c r="L98" s="13">
        <f t="shared" si="17"/>
        <v>0</v>
      </c>
      <c r="M98" s="13">
        <f t="shared" si="17"/>
        <v>0</v>
      </c>
      <c r="N98" s="13">
        <f t="shared" si="17"/>
        <v>0</v>
      </c>
      <c r="O98" s="13">
        <f t="shared" si="17"/>
        <v>0</v>
      </c>
      <c r="P98" s="13">
        <f t="shared" si="17"/>
        <v>0</v>
      </c>
      <c r="Q98" s="13">
        <f t="shared" si="17"/>
        <v>0</v>
      </c>
      <c r="R98" s="13">
        <f t="shared" si="17"/>
        <v>0</v>
      </c>
      <c r="S98" s="13">
        <f t="shared" si="17"/>
        <v>0</v>
      </c>
      <c r="T98" s="13">
        <f t="shared" si="17"/>
        <v>0</v>
      </c>
      <c r="U98" s="13">
        <f t="shared" si="17"/>
        <v>0</v>
      </c>
      <c r="V98" s="47">
        <v>0.5</v>
      </c>
      <c r="W98" s="47">
        <v>0.5</v>
      </c>
      <c r="X98" s="47"/>
      <c r="Y98" s="47"/>
      <c r="Z98" s="47"/>
      <c r="AA98" s="47"/>
      <c r="AB98" s="47"/>
      <c r="AC98" s="47"/>
      <c r="AD98" s="47"/>
      <c r="AE98" s="47"/>
      <c r="AF98" s="47"/>
      <c r="AG98" s="47"/>
      <c r="AH98" s="48"/>
      <c r="AI98" s="48"/>
      <c r="AJ98" s="48"/>
      <c r="AK98" s="13"/>
      <c r="AL98" s="13"/>
      <c r="AM98" s="13"/>
      <c r="AN98" s="13"/>
      <c r="AO98" s="13"/>
      <c r="AP98" s="13"/>
    </row>
    <row r="99" spans="2:42" ht="15.75">
      <c r="B99" s="190"/>
      <c r="C99" s="183"/>
      <c r="D99" s="14" t="s">
        <v>48</v>
      </c>
      <c r="E99" s="186"/>
      <c r="F99" s="15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7"/>
    </row>
    <row r="100" spans="2:42" ht="15.75">
      <c r="B100" s="190"/>
      <c r="C100" s="183"/>
      <c r="D100" s="14" t="s">
        <v>49</v>
      </c>
      <c r="E100" s="186"/>
      <c r="F100" s="15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7"/>
    </row>
    <row r="101" spans="2:42" ht="20.25">
      <c r="B101" s="190"/>
      <c r="C101" s="183"/>
      <c r="D101" s="14" t="s">
        <v>50</v>
      </c>
      <c r="E101" s="186"/>
      <c r="F101" s="15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47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8"/>
      <c r="AI101" s="48"/>
      <c r="AJ101" s="48"/>
      <c r="AK101" s="16"/>
      <c r="AL101" s="16"/>
      <c r="AM101" s="16"/>
      <c r="AN101" s="16"/>
      <c r="AO101" s="16"/>
      <c r="AP101" s="17"/>
    </row>
    <row r="102" spans="2:42" ht="16.5" thickBot="1">
      <c r="B102" s="190"/>
      <c r="C102" s="183"/>
      <c r="D102" s="14" t="s">
        <v>51</v>
      </c>
      <c r="E102" s="191"/>
      <c r="F102" s="19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1"/>
    </row>
    <row r="103" spans="2:42" ht="20.25">
      <c r="B103" s="181"/>
      <c r="C103" s="183" t="s">
        <v>52</v>
      </c>
      <c r="D103" s="14" t="s">
        <v>47</v>
      </c>
      <c r="E103" s="185" t="s">
        <v>23</v>
      </c>
      <c r="F103" s="15">
        <v>10</v>
      </c>
      <c r="G103" s="15">
        <f t="shared" ref="G103:O103" si="18">G104+G105+G106+G107</f>
        <v>0</v>
      </c>
      <c r="H103" s="15">
        <f t="shared" si="18"/>
        <v>0</v>
      </c>
      <c r="I103" s="15">
        <f t="shared" si="18"/>
        <v>0</v>
      </c>
      <c r="J103" s="15">
        <f t="shared" si="18"/>
        <v>0</v>
      </c>
      <c r="K103" s="15">
        <f t="shared" si="18"/>
        <v>0</v>
      </c>
      <c r="L103" s="15">
        <f t="shared" si="18"/>
        <v>0</v>
      </c>
      <c r="M103" s="15">
        <f t="shared" si="18"/>
        <v>0</v>
      </c>
      <c r="N103" s="15">
        <f t="shared" si="18"/>
        <v>0</v>
      </c>
      <c r="O103" s="15">
        <f t="shared" si="18"/>
        <v>0</v>
      </c>
      <c r="P103" s="15"/>
      <c r="Q103" s="15"/>
      <c r="R103" s="15"/>
      <c r="S103" s="15">
        <v>2</v>
      </c>
      <c r="T103" s="15">
        <v>2</v>
      </c>
      <c r="U103" s="15">
        <v>2</v>
      </c>
      <c r="V103" s="48">
        <v>2</v>
      </c>
      <c r="W103" s="48">
        <v>2</v>
      </c>
      <c r="X103" s="48"/>
      <c r="Y103" s="48"/>
      <c r="Z103" s="48"/>
      <c r="AA103" s="48"/>
      <c r="AB103" s="48"/>
      <c r="AC103" s="48"/>
      <c r="AD103" s="48"/>
      <c r="AE103" s="48"/>
      <c r="AF103" s="48"/>
      <c r="AG103" s="48"/>
      <c r="AH103" s="48"/>
      <c r="AI103" s="48"/>
      <c r="AJ103" s="48"/>
      <c r="AK103" s="15"/>
      <c r="AL103" s="15">
        <f t="shared" ref="AL103:AP103" si="19">AL104+AL105+AL106+AL107</f>
        <v>0</v>
      </c>
      <c r="AM103" s="15">
        <f t="shared" si="19"/>
        <v>0</v>
      </c>
      <c r="AN103" s="15">
        <f t="shared" si="19"/>
        <v>0</v>
      </c>
      <c r="AO103" s="15">
        <f t="shared" si="19"/>
        <v>0</v>
      </c>
      <c r="AP103" s="15">
        <f t="shared" si="19"/>
        <v>0</v>
      </c>
    </row>
    <row r="104" spans="2:42" ht="15.75">
      <c r="B104" s="182"/>
      <c r="C104" s="184"/>
      <c r="D104" s="14" t="s">
        <v>48</v>
      </c>
      <c r="E104" s="186"/>
      <c r="F104" s="15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7"/>
    </row>
    <row r="105" spans="2:42" ht="15.75">
      <c r="B105" s="182"/>
      <c r="C105" s="184"/>
      <c r="D105" s="14" t="s">
        <v>49</v>
      </c>
      <c r="E105" s="186"/>
      <c r="F105" s="15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7"/>
    </row>
    <row r="106" spans="2:42" ht="20.25">
      <c r="B106" s="182"/>
      <c r="C106" s="184"/>
      <c r="D106" s="14" t="s">
        <v>50</v>
      </c>
      <c r="E106" s="186"/>
      <c r="F106" s="15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48"/>
      <c r="W106" s="48"/>
      <c r="X106" s="48"/>
      <c r="Y106" s="48"/>
      <c r="Z106" s="48"/>
      <c r="AA106" s="48"/>
      <c r="AB106" s="48"/>
      <c r="AC106" s="48"/>
      <c r="AD106" s="48"/>
      <c r="AE106" s="48"/>
      <c r="AF106" s="48"/>
      <c r="AG106" s="48"/>
      <c r="AH106" s="48"/>
      <c r="AI106" s="48"/>
      <c r="AJ106" s="48"/>
      <c r="AK106" s="16"/>
      <c r="AL106" s="16"/>
      <c r="AM106" s="16"/>
      <c r="AN106" s="16"/>
      <c r="AO106" s="16"/>
      <c r="AP106" s="17"/>
    </row>
    <row r="107" spans="2:42" ht="16.5" thickBot="1">
      <c r="B107" s="210"/>
      <c r="C107" s="184"/>
      <c r="D107" s="14" t="s">
        <v>51</v>
      </c>
      <c r="E107" s="191"/>
      <c r="F107" s="19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1"/>
    </row>
    <row r="108" spans="2:42" ht="15.75">
      <c r="B108" s="39"/>
      <c r="C108" s="179" t="s">
        <v>53</v>
      </c>
      <c r="D108" s="22" t="s">
        <v>47</v>
      </c>
      <c r="E108" s="169" t="s">
        <v>27</v>
      </c>
      <c r="F108" s="15">
        <v>10</v>
      </c>
      <c r="G108" s="15">
        <f t="shared" ref="G108:AL108" si="20">G109+G110+G111+G112</f>
        <v>0</v>
      </c>
      <c r="H108" s="15">
        <f t="shared" si="20"/>
        <v>0</v>
      </c>
      <c r="I108" s="15">
        <f t="shared" si="20"/>
        <v>0</v>
      </c>
      <c r="J108" s="15">
        <f t="shared" si="20"/>
        <v>0</v>
      </c>
      <c r="K108" s="15">
        <f t="shared" si="20"/>
        <v>0</v>
      </c>
      <c r="L108" s="15">
        <f t="shared" si="20"/>
        <v>0</v>
      </c>
      <c r="M108" s="15">
        <f t="shared" si="20"/>
        <v>0</v>
      </c>
      <c r="N108" s="15">
        <f t="shared" si="20"/>
        <v>0</v>
      </c>
      <c r="O108" s="15">
        <f t="shared" si="20"/>
        <v>0</v>
      </c>
      <c r="P108" s="15">
        <f t="shared" si="20"/>
        <v>0</v>
      </c>
      <c r="Q108" s="15">
        <f t="shared" si="20"/>
        <v>0</v>
      </c>
      <c r="R108" s="15">
        <f t="shared" si="20"/>
        <v>0</v>
      </c>
      <c r="S108" s="15">
        <f t="shared" si="20"/>
        <v>0</v>
      </c>
      <c r="T108" s="15">
        <f t="shared" si="20"/>
        <v>0</v>
      </c>
      <c r="U108" s="15">
        <f t="shared" si="20"/>
        <v>0</v>
      </c>
      <c r="V108" s="15">
        <f t="shared" si="20"/>
        <v>0</v>
      </c>
      <c r="W108" s="15">
        <f t="shared" si="20"/>
        <v>0</v>
      </c>
      <c r="X108" s="15">
        <f t="shared" si="20"/>
        <v>0</v>
      </c>
      <c r="Y108" s="15">
        <f t="shared" si="20"/>
        <v>0</v>
      </c>
      <c r="Z108" s="15">
        <f t="shared" si="20"/>
        <v>0</v>
      </c>
      <c r="AA108" s="15">
        <f t="shared" si="20"/>
        <v>0</v>
      </c>
      <c r="AB108" s="15">
        <f t="shared" si="20"/>
        <v>0</v>
      </c>
      <c r="AC108" s="15">
        <f t="shared" si="20"/>
        <v>0</v>
      </c>
      <c r="AD108" s="15">
        <f t="shared" si="20"/>
        <v>0</v>
      </c>
      <c r="AE108" s="15">
        <f t="shared" si="20"/>
        <v>0</v>
      </c>
      <c r="AF108" s="15">
        <f t="shared" si="20"/>
        <v>0</v>
      </c>
      <c r="AG108" s="15">
        <f t="shared" si="20"/>
        <v>0</v>
      </c>
      <c r="AH108" s="15">
        <v>5</v>
      </c>
      <c r="AI108" s="15">
        <v>5</v>
      </c>
      <c r="AJ108" s="15">
        <f t="shared" si="20"/>
        <v>0</v>
      </c>
      <c r="AK108" s="15">
        <f t="shared" si="20"/>
        <v>0</v>
      </c>
      <c r="AL108" s="15">
        <f t="shared" si="20"/>
        <v>0</v>
      </c>
      <c r="AM108" s="15"/>
      <c r="AN108" s="15">
        <f t="shared" ref="AN108:AP108" si="21">AN109+AN110+AN111+AN112</f>
        <v>0</v>
      </c>
      <c r="AO108" s="15">
        <f t="shared" si="21"/>
        <v>0</v>
      </c>
      <c r="AP108" s="15">
        <f t="shared" si="21"/>
        <v>0</v>
      </c>
    </row>
    <row r="109" spans="2:42" ht="15.75">
      <c r="B109" s="39"/>
      <c r="C109" s="179"/>
      <c r="D109" s="22" t="s">
        <v>48</v>
      </c>
      <c r="E109" s="170"/>
      <c r="F109" s="23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5"/>
    </row>
    <row r="110" spans="2:42" ht="15.75">
      <c r="B110" s="39"/>
      <c r="C110" s="179"/>
      <c r="D110" s="22" t="s">
        <v>49</v>
      </c>
      <c r="E110" s="170"/>
      <c r="F110" s="23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5"/>
    </row>
    <row r="111" spans="2:42" ht="15.75">
      <c r="B111" s="39"/>
      <c r="C111" s="179"/>
      <c r="D111" s="22" t="s">
        <v>50</v>
      </c>
      <c r="E111" s="170"/>
      <c r="F111" s="23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5"/>
    </row>
    <row r="112" spans="2:42" ht="16.5" thickBot="1">
      <c r="B112" s="39"/>
      <c r="C112" s="180"/>
      <c r="D112" s="26" t="s">
        <v>51</v>
      </c>
      <c r="E112" s="170"/>
      <c r="F112" s="27"/>
      <c r="G112" s="28"/>
      <c r="H112" s="28"/>
      <c r="I112" s="28"/>
      <c r="J112" s="28"/>
      <c r="K112" s="28"/>
      <c r="L112" s="28"/>
      <c r="M112" s="28"/>
      <c r="N112" s="28"/>
      <c r="O112" s="28"/>
      <c r="P112" s="28"/>
      <c r="Q112" s="28"/>
      <c r="R112" s="28"/>
      <c r="S112" s="28"/>
      <c r="T112" s="28"/>
      <c r="U112" s="28"/>
      <c r="V112" s="28"/>
      <c r="W112" s="28"/>
      <c r="X112" s="28"/>
      <c r="Y112" s="28"/>
      <c r="Z112" s="28"/>
      <c r="AA112" s="28"/>
      <c r="AB112" s="28"/>
      <c r="AC112" s="28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9"/>
    </row>
    <row r="113" spans="2:42" ht="16.5" thickBot="1">
      <c r="B113" s="39"/>
      <c r="C113" s="177" t="s">
        <v>54</v>
      </c>
      <c r="D113" s="178"/>
      <c r="E113" s="8"/>
      <c r="F113" s="30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1"/>
      <c r="AI113" s="31"/>
      <c r="AJ113" s="31"/>
      <c r="AK113" s="31"/>
      <c r="AL113" s="31"/>
      <c r="AM113" s="31"/>
      <c r="AN113" s="31"/>
      <c r="AO113" s="31"/>
      <c r="AP113" s="32"/>
    </row>
    <row r="114" spans="2:42" ht="20.25">
      <c r="B114" s="39"/>
      <c r="C114" s="172" t="s">
        <v>55</v>
      </c>
      <c r="D114" s="22" t="s">
        <v>47</v>
      </c>
      <c r="E114" s="169" t="s">
        <v>26</v>
      </c>
      <c r="F114" s="15">
        <v>2</v>
      </c>
      <c r="G114" s="15">
        <f t="shared" ref="G114:P114" si="22">G115+G116+G117+G118</f>
        <v>0</v>
      </c>
      <c r="H114" s="15">
        <f t="shared" si="22"/>
        <v>0</v>
      </c>
      <c r="I114" s="15">
        <f t="shared" si="22"/>
        <v>0</v>
      </c>
      <c r="J114" s="15">
        <f t="shared" si="22"/>
        <v>0</v>
      </c>
      <c r="K114" s="15">
        <f t="shared" si="22"/>
        <v>0</v>
      </c>
      <c r="L114" s="15">
        <f t="shared" si="22"/>
        <v>0</v>
      </c>
      <c r="M114" s="15">
        <f t="shared" si="22"/>
        <v>0</v>
      </c>
      <c r="N114" s="15">
        <f t="shared" si="22"/>
        <v>0</v>
      </c>
      <c r="O114" s="15">
        <f t="shared" si="22"/>
        <v>0</v>
      </c>
      <c r="P114" s="15">
        <f t="shared" si="22"/>
        <v>0</v>
      </c>
      <c r="Q114" s="49">
        <v>1</v>
      </c>
      <c r="R114" s="49">
        <v>1</v>
      </c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49"/>
      <c r="AD114" s="49"/>
      <c r="AE114" s="49"/>
      <c r="AF114" s="49"/>
      <c r="AG114" s="49"/>
      <c r="AH114" s="49"/>
      <c r="AI114" s="49"/>
      <c r="AJ114" s="49"/>
      <c r="AK114" s="15"/>
      <c r="AL114" s="15"/>
      <c r="AM114" s="15"/>
      <c r="AN114" s="15"/>
      <c r="AO114" s="15"/>
      <c r="AP114" s="15"/>
    </row>
    <row r="115" spans="2:42" ht="15.75">
      <c r="B115" s="39"/>
      <c r="C115" s="172"/>
      <c r="D115" s="22" t="s">
        <v>48</v>
      </c>
      <c r="E115" s="170"/>
      <c r="F115" s="23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5"/>
    </row>
    <row r="116" spans="2:42" ht="15.75">
      <c r="B116" s="39"/>
      <c r="C116" s="172"/>
      <c r="D116" s="22" t="s">
        <v>49</v>
      </c>
      <c r="E116" s="170"/>
      <c r="F116" s="23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5"/>
    </row>
    <row r="117" spans="2:42" ht="20.25">
      <c r="B117" s="39"/>
      <c r="C117" s="172"/>
      <c r="D117" s="22" t="s">
        <v>50</v>
      </c>
      <c r="E117" s="170"/>
      <c r="F117" s="23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49"/>
      <c r="R117" s="49"/>
      <c r="S117" s="49"/>
      <c r="T117" s="49"/>
      <c r="U117" s="49"/>
      <c r="V117" s="49"/>
      <c r="W117" s="49"/>
      <c r="X117" s="49"/>
      <c r="Y117" s="49"/>
      <c r="Z117" s="49"/>
      <c r="AA117" s="49"/>
      <c r="AB117" s="49"/>
      <c r="AC117" s="49"/>
      <c r="AD117" s="49"/>
      <c r="AE117" s="49"/>
      <c r="AF117" s="49"/>
      <c r="AG117" s="49"/>
      <c r="AH117" s="49"/>
      <c r="AI117" s="49"/>
      <c r="AJ117" s="49"/>
      <c r="AK117" s="24"/>
      <c r="AL117" s="24"/>
      <c r="AM117" s="24"/>
      <c r="AN117" s="24"/>
      <c r="AO117" s="24"/>
      <c r="AP117" s="25"/>
    </row>
    <row r="118" spans="2:42" ht="16.5" thickBot="1">
      <c r="B118" s="39"/>
      <c r="C118" s="173"/>
      <c r="D118" s="26" t="s">
        <v>51</v>
      </c>
      <c r="E118" s="171"/>
      <c r="F118" s="27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28"/>
      <c r="Z118" s="28"/>
      <c r="AA118" s="28"/>
      <c r="AB118" s="28"/>
      <c r="AC118" s="28"/>
      <c r="AD118" s="28"/>
      <c r="AE118" s="28"/>
      <c r="AF118" s="28"/>
      <c r="AG118" s="28"/>
      <c r="AH118" s="28"/>
      <c r="AI118" s="28"/>
      <c r="AJ118" s="28"/>
      <c r="AK118" s="28"/>
      <c r="AL118" s="28"/>
      <c r="AM118" s="28"/>
      <c r="AN118" s="28"/>
      <c r="AO118" s="28"/>
      <c r="AP118" s="29"/>
    </row>
    <row r="119" spans="2:42" ht="18.75">
      <c r="B119" s="39"/>
      <c r="C119" s="166" t="s">
        <v>59</v>
      </c>
      <c r="D119" s="12" t="s">
        <v>47</v>
      </c>
      <c r="E119" s="169" t="s">
        <v>26</v>
      </c>
      <c r="F119" s="15">
        <v>2</v>
      </c>
      <c r="G119" s="15">
        <f t="shared" ref="G119:Q119" si="23">G120+G121+G122+G123</f>
        <v>0</v>
      </c>
      <c r="H119" s="15">
        <f t="shared" si="23"/>
        <v>0</v>
      </c>
      <c r="I119" s="15">
        <f t="shared" si="23"/>
        <v>0</v>
      </c>
      <c r="J119" s="15">
        <f t="shared" si="23"/>
        <v>0</v>
      </c>
      <c r="K119" s="15">
        <f t="shared" si="23"/>
        <v>0</v>
      </c>
      <c r="L119" s="15">
        <f t="shared" si="23"/>
        <v>0</v>
      </c>
      <c r="M119" s="15">
        <f t="shared" si="23"/>
        <v>0</v>
      </c>
      <c r="N119" s="15">
        <f t="shared" si="23"/>
        <v>0</v>
      </c>
      <c r="O119" s="15">
        <f t="shared" si="23"/>
        <v>0</v>
      </c>
      <c r="P119" s="15">
        <f t="shared" si="23"/>
        <v>0</v>
      </c>
      <c r="Q119" s="15">
        <f t="shared" si="23"/>
        <v>0</v>
      </c>
      <c r="R119" s="50">
        <v>1</v>
      </c>
      <c r="S119" s="50">
        <v>1</v>
      </c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15"/>
      <c r="AF119" s="15"/>
      <c r="AG119" s="15"/>
      <c r="AH119" s="15"/>
      <c r="AI119" s="15"/>
      <c r="AJ119" s="15"/>
      <c r="AK119" s="15"/>
      <c r="AL119" s="15"/>
      <c r="AM119" s="15"/>
      <c r="AN119" s="15"/>
      <c r="AO119" s="15"/>
      <c r="AP119" s="15"/>
    </row>
    <row r="120" spans="2:42" ht="15.75">
      <c r="B120" s="39"/>
      <c r="C120" s="167"/>
      <c r="D120" s="26" t="s">
        <v>48</v>
      </c>
      <c r="E120" s="170"/>
      <c r="F120" s="27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9"/>
    </row>
    <row r="121" spans="2:42" ht="15.75">
      <c r="B121" s="39"/>
      <c r="C121" s="167"/>
      <c r="D121" s="26" t="s">
        <v>49</v>
      </c>
      <c r="E121" s="170"/>
      <c r="F121" s="27"/>
      <c r="G121" s="28"/>
      <c r="H121" s="28"/>
      <c r="I121" s="28"/>
      <c r="J121" s="28"/>
      <c r="K121" s="28"/>
      <c r="L121" s="28"/>
      <c r="M121" s="28"/>
      <c r="N121" s="28"/>
      <c r="O121" s="28"/>
      <c r="P121" s="28"/>
      <c r="Q121" s="28"/>
      <c r="R121" s="28"/>
      <c r="S121" s="28"/>
      <c r="T121" s="28"/>
      <c r="U121" s="28"/>
      <c r="V121" s="28"/>
      <c r="W121" s="28"/>
      <c r="X121" s="28"/>
      <c r="Y121" s="28"/>
      <c r="Z121" s="28"/>
      <c r="AA121" s="28"/>
      <c r="AB121" s="28"/>
      <c r="AC121" s="28"/>
      <c r="AD121" s="28"/>
      <c r="AE121" s="28"/>
      <c r="AF121" s="28"/>
      <c r="AG121" s="28"/>
      <c r="AH121" s="28"/>
      <c r="AI121" s="28"/>
      <c r="AJ121" s="28"/>
      <c r="AK121" s="28"/>
      <c r="AL121" s="28"/>
      <c r="AM121" s="28"/>
      <c r="AN121" s="28"/>
      <c r="AO121" s="28"/>
      <c r="AP121" s="29"/>
    </row>
    <row r="122" spans="2:42" ht="18.75">
      <c r="B122" s="39"/>
      <c r="C122" s="167"/>
      <c r="D122" s="26" t="s">
        <v>50</v>
      </c>
      <c r="E122" s="170"/>
      <c r="F122" s="27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8"/>
      <c r="AP122" s="29"/>
    </row>
    <row r="123" spans="2:42" ht="16.5" thickBot="1">
      <c r="B123" s="39"/>
      <c r="C123" s="168"/>
      <c r="D123" s="18" t="s">
        <v>51</v>
      </c>
      <c r="E123" s="171"/>
      <c r="F123" s="19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1"/>
    </row>
    <row r="126" spans="2:42" ht="18.75">
      <c r="B126" s="1"/>
      <c r="C126" s="192" t="s">
        <v>202</v>
      </c>
      <c r="D126" s="193"/>
      <c r="E126" s="193"/>
      <c r="F126" s="193"/>
      <c r="G126" s="193"/>
      <c r="H126" s="193"/>
      <c r="I126" s="193"/>
      <c r="J126" s="193"/>
      <c r="K126" s="193"/>
      <c r="L126" s="193"/>
      <c r="M126" s="193"/>
      <c r="N126" s="193"/>
      <c r="O126" s="193"/>
      <c r="P126" s="193"/>
      <c r="Q126" s="193"/>
      <c r="R126" s="193"/>
      <c r="S126" s="193"/>
      <c r="T126" s="193"/>
      <c r="U126" s="193"/>
      <c r="V126" s="193"/>
      <c r="W126" s="193"/>
      <c r="X126" s="193"/>
      <c r="Y126" s="193"/>
      <c r="Z126" s="193"/>
      <c r="AA126" s="193"/>
      <c r="AB126" s="193"/>
      <c r="AC126" s="193"/>
      <c r="AD126" s="193"/>
      <c r="AE126" s="193"/>
      <c r="AF126" s="193"/>
      <c r="AG126" s="193"/>
      <c r="AH126" s="193"/>
      <c r="AI126" s="193"/>
      <c r="AJ126" s="193"/>
      <c r="AK126" s="193"/>
      <c r="AL126" s="193"/>
      <c r="AM126" s="193"/>
      <c r="AN126" s="193"/>
      <c r="AO126" s="193"/>
      <c r="AP126" s="193"/>
    </row>
    <row r="127" spans="2:42" ht="15.75">
      <c r="B127" s="1"/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</row>
    <row r="128" spans="2:42" ht="16.5" thickBot="1">
      <c r="B128" s="1"/>
      <c r="C128" s="3"/>
      <c r="D128" s="3"/>
      <c r="E128" s="4"/>
      <c r="F128" s="5"/>
      <c r="G128" s="6"/>
      <c r="H128" s="6"/>
      <c r="I128" s="6"/>
      <c r="J128" s="6"/>
      <c r="K128" s="6"/>
      <c r="L128" s="6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</row>
    <row r="129" spans="2:42" ht="21" thickBot="1">
      <c r="B129" s="194" t="s">
        <v>60</v>
      </c>
      <c r="C129" s="197" t="s">
        <v>74</v>
      </c>
      <c r="D129" s="197"/>
      <c r="E129" s="198" t="s">
        <v>29</v>
      </c>
      <c r="F129" s="201" t="s">
        <v>30</v>
      </c>
      <c r="G129" s="204" t="s">
        <v>112</v>
      </c>
      <c r="H129" s="205"/>
      <c r="I129" s="205"/>
      <c r="J129" s="205"/>
      <c r="K129" s="205"/>
      <c r="L129" s="205"/>
      <c r="M129" s="205"/>
      <c r="N129" s="205"/>
      <c r="O129" s="205"/>
      <c r="P129" s="205"/>
      <c r="Q129" s="205"/>
      <c r="R129" s="205"/>
      <c r="S129" s="205"/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I129" s="205"/>
      <c r="AJ129" s="205"/>
      <c r="AK129" s="205"/>
      <c r="AL129" s="205"/>
      <c r="AM129" s="205"/>
      <c r="AN129" s="205"/>
      <c r="AO129" s="205"/>
      <c r="AP129" s="206"/>
    </row>
    <row r="130" spans="2:42" ht="18.75">
      <c r="B130" s="195"/>
      <c r="C130" s="197"/>
      <c r="D130" s="197"/>
      <c r="E130" s="199"/>
      <c r="F130" s="202"/>
      <c r="G130" s="207" t="s">
        <v>31</v>
      </c>
      <c r="H130" s="208"/>
      <c r="I130" s="208"/>
      <c r="J130" s="208" t="s">
        <v>32</v>
      </c>
      <c r="K130" s="208"/>
      <c r="L130" s="208"/>
      <c r="M130" s="208" t="s">
        <v>33</v>
      </c>
      <c r="N130" s="208"/>
      <c r="O130" s="208"/>
      <c r="P130" s="208" t="s">
        <v>34</v>
      </c>
      <c r="Q130" s="208"/>
      <c r="R130" s="208"/>
      <c r="S130" s="208" t="s">
        <v>35</v>
      </c>
      <c r="T130" s="208"/>
      <c r="U130" s="208"/>
      <c r="V130" s="208" t="s">
        <v>36</v>
      </c>
      <c r="W130" s="208"/>
      <c r="X130" s="208"/>
      <c r="Y130" s="208" t="s">
        <v>37</v>
      </c>
      <c r="Z130" s="208"/>
      <c r="AA130" s="208"/>
      <c r="AB130" s="208" t="s">
        <v>38</v>
      </c>
      <c r="AC130" s="208"/>
      <c r="AD130" s="208"/>
      <c r="AE130" s="208" t="s">
        <v>39</v>
      </c>
      <c r="AF130" s="208"/>
      <c r="AG130" s="208"/>
      <c r="AH130" s="208" t="s">
        <v>40</v>
      </c>
      <c r="AI130" s="208"/>
      <c r="AJ130" s="208"/>
      <c r="AK130" s="208" t="s">
        <v>41</v>
      </c>
      <c r="AL130" s="208"/>
      <c r="AM130" s="208"/>
      <c r="AN130" s="208" t="s">
        <v>42</v>
      </c>
      <c r="AO130" s="208"/>
      <c r="AP130" s="209"/>
    </row>
    <row r="131" spans="2:42" ht="32.25" thickBot="1">
      <c r="B131" s="195"/>
      <c r="C131" s="197"/>
      <c r="D131" s="197"/>
      <c r="E131" s="200"/>
      <c r="F131" s="203"/>
      <c r="G131" s="40" t="s">
        <v>43</v>
      </c>
      <c r="H131" s="41" t="s">
        <v>44</v>
      </c>
      <c r="I131" s="41" t="s">
        <v>45</v>
      </c>
      <c r="J131" s="41" t="s">
        <v>43</v>
      </c>
      <c r="K131" s="41" t="s">
        <v>44</v>
      </c>
      <c r="L131" s="41" t="s">
        <v>45</v>
      </c>
      <c r="M131" s="41" t="s">
        <v>43</v>
      </c>
      <c r="N131" s="41" t="s">
        <v>44</v>
      </c>
      <c r="O131" s="41" t="s">
        <v>45</v>
      </c>
      <c r="P131" s="41" t="s">
        <v>43</v>
      </c>
      <c r="Q131" s="41" t="s">
        <v>44</v>
      </c>
      <c r="R131" s="41" t="s">
        <v>45</v>
      </c>
      <c r="S131" s="41" t="s">
        <v>43</v>
      </c>
      <c r="T131" s="41" t="s">
        <v>44</v>
      </c>
      <c r="U131" s="41" t="s">
        <v>45</v>
      </c>
      <c r="V131" s="41" t="s">
        <v>43</v>
      </c>
      <c r="W131" s="41" t="s">
        <v>44</v>
      </c>
      <c r="X131" s="41" t="s">
        <v>45</v>
      </c>
      <c r="Y131" s="41" t="s">
        <v>43</v>
      </c>
      <c r="Z131" s="41" t="s">
        <v>44</v>
      </c>
      <c r="AA131" s="41" t="s">
        <v>45</v>
      </c>
      <c r="AB131" s="41" t="s">
        <v>43</v>
      </c>
      <c r="AC131" s="41" t="s">
        <v>44</v>
      </c>
      <c r="AD131" s="41" t="s">
        <v>45</v>
      </c>
      <c r="AE131" s="41" t="s">
        <v>43</v>
      </c>
      <c r="AF131" s="41" t="s">
        <v>44</v>
      </c>
      <c r="AG131" s="41" t="s">
        <v>45</v>
      </c>
      <c r="AH131" s="41" t="s">
        <v>43</v>
      </c>
      <c r="AI131" s="41" t="s">
        <v>44</v>
      </c>
      <c r="AJ131" s="41" t="s">
        <v>45</v>
      </c>
      <c r="AK131" s="41" t="s">
        <v>43</v>
      </c>
      <c r="AL131" s="41" t="s">
        <v>44</v>
      </c>
      <c r="AM131" s="41" t="s">
        <v>45</v>
      </c>
      <c r="AN131" s="41" t="s">
        <v>43</v>
      </c>
      <c r="AO131" s="41" t="s">
        <v>44</v>
      </c>
      <c r="AP131" s="42" t="s">
        <v>45</v>
      </c>
    </row>
    <row r="132" spans="2:42" ht="16.5" thickBot="1">
      <c r="B132" s="196"/>
      <c r="C132" s="197">
        <v>1</v>
      </c>
      <c r="D132" s="197"/>
      <c r="E132" s="43">
        <v>2</v>
      </c>
      <c r="F132" s="44">
        <v>3</v>
      </c>
      <c r="G132" s="187">
        <v>4</v>
      </c>
      <c r="H132" s="187"/>
      <c r="I132" s="187"/>
      <c r="J132" s="187">
        <v>5</v>
      </c>
      <c r="K132" s="187"/>
      <c r="L132" s="187"/>
      <c r="M132" s="187">
        <v>6</v>
      </c>
      <c r="N132" s="187"/>
      <c r="O132" s="187"/>
      <c r="P132" s="187">
        <v>7</v>
      </c>
      <c r="Q132" s="187"/>
      <c r="R132" s="187"/>
      <c r="S132" s="187">
        <v>8</v>
      </c>
      <c r="T132" s="187"/>
      <c r="U132" s="187"/>
      <c r="V132" s="187">
        <v>9</v>
      </c>
      <c r="W132" s="187"/>
      <c r="X132" s="187"/>
      <c r="Y132" s="187">
        <v>10</v>
      </c>
      <c r="Z132" s="187"/>
      <c r="AA132" s="187"/>
      <c r="AB132" s="187">
        <v>11</v>
      </c>
      <c r="AC132" s="187"/>
      <c r="AD132" s="187"/>
      <c r="AE132" s="187">
        <v>12</v>
      </c>
      <c r="AF132" s="187"/>
      <c r="AG132" s="187"/>
      <c r="AH132" s="187">
        <v>13</v>
      </c>
      <c r="AI132" s="187"/>
      <c r="AJ132" s="187"/>
      <c r="AK132" s="187">
        <v>14</v>
      </c>
      <c r="AL132" s="187"/>
      <c r="AM132" s="187"/>
      <c r="AN132" s="187">
        <v>15</v>
      </c>
      <c r="AO132" s="187"/>
      <c r="AP132" s="188"/>
    </row>
    <row r="133" spans="2:42" ht="16.5" thickBot="1">
      <c r="B133" s="39"/>
      <c r="C133" s="189" t="s">
        <v>46</v>
      </c>
      <c r="D133" s="189"/>
      <c r="E133" s="38"/>
      <c r="F133" s="9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1"/>
    </row>
    <row r="134" spans="2:42" ht="20.25">
      <c r="B134" s="190">
        <v>1</v>
      </c>
      <c r="C134" s="183" t="s">
        <v>67</v>
      </c>
      <c r="D134" s="14" t="s">
        <v>47</v>
      </c>
      <c r="E134" s="185" t="s">
        <v>23</v>
      </c>
      <c r="F134" s="13">
        <v>1</v>
      </c>
      <c r="G134" s="13">
        <f t="shared" ref="G134:U134" si="24">SUM(G135:G138)</f>
        <v>0</v>
      </c>
      <c r="H134" s="13">
        <f t="shared" si="24"/>
        <v>0</v>
      </c>
      <c r="I134" s="13">
        <f t="shared" si="24"/>
        <v>0</v>
      </c>
      <c r="J134" s="13">
        <f t="shared" si="24"/>
        <v>0</v>
      </c>
      <c r="K134" s="13">
        <f t="shared" si="24"/>
        <v>0</v>
      </c>
      <c r="L134" s="13">
        <f t="shared" si="24"/>
        <v>0</v>
      </c>
      <c r="M134" s="13">
        <f t="shared" si="24"/>
        <v>0</v>
      </c>
      <c r="N134" s="13">
        <f t="shared" si="24"/>
        <v>0</v>
      </c>
      <c r="O134" s="13">
        <f t="shared" si="24"/>
        <v>0</v>
      </c>
      <c r="P134" s="13">
        <f t="shared" si="24"/>
        <v>0</v>
      </c>
      <c r="Q134" s="13">
        <f t="shared" si="24"/>
        <v>0</v>
      </c>
      <c r="R134" s="13">
        <f t="shared" si="24"/>
        <v>0</v>
      </c>
      <c r="S134" s="13">
        <f t="shared" si="24"/>
        <v>0</v>
      </c>
      <c r="T134" s="13">
        <f t="shared" si="24"/>
        <v>0</v>
      </c>
      <c r="U134" s="13">
        <f t="shared" si="24"/>
        <v>0</v>
      </c>
      <c r="V134" s="47">
        <v>0.3</v>
      </c>
      <c r="W134" s="47">
        <v>0.3</v>
      </c>
      <c r="X134" s="47">
        <v>0.4</v>
      </c>
      <c r="Y134" s="47"/>
      <c r="Z134" s="47"/>
      <c r="AA134" s="47"/>
      <c r="AB134" s="47"/>
      <c r="AC134" s="47"/>
      <c r="AD134" s="47"/>
      <c r="AE134" s="47"/>
      <c r="AF134" s="47"/>
      <c r="AG134" s="47"/>
      <c r="AH134" s="48"/>
      <c r="AI134" s="48"/>
      <c r="AJ134" s="48"/>
      <c r="AK134" s="13"/>
      <c r="AL134" s="13"/>
      <c r="AM134" s="13"/>
      <c r="AN134" s="13"/>
      <c r="AO134" s="13"/>
      <c r="AP134" s="13"/>
    </row>
    <row r="135" spans="2:42" ht="15.75">
      <c r="B135" s="190"/>
      <c r="C135" s="183"/>
      <c r="D135" s="14" t="s">
        <v>48</v>
      </c>
      <c r="E135" s="186"/>
      <c r="F135" s="15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7"/>
    </row>
    <row r="136" spans="2:42" ht="15.75">
      <c r="B136" s="190"/>
      <c r="C136" s="183"/>
      <c r="D136" s="14" t="s">
        <v>49</v>
      </c>
      <c r="E136" s="186"/>
      <c r="F136" s="15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7"/>
    </row>
    <row r="137" spans="2:42" ht="20.25">
      <c r="B137" s="190"/>
      <c r="C137" s="183"/>
      <c r="D137" s="14" t="s">
        <v>50</v>
      </c>
      <c r="E137" s="186"/>
      <c r="F137" s="15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47"/>
      <c r="W137" s="47"/>
      <c r="X137" s="47"/>
      <c r="Y137" s="47"/>
      <c r="Z137" s="47"/>
      <c r="AA137" s="47"/>
      <c r="AB137" s="47"/>
      <c r="AC137" s="47"/>
      <c r="AD137" s="47"/>
      <c r="AE137" s="47"/>
      <c r="AF137" s="47"/>
      <c r="AG137" s="47"/>
      <c r="AH137" s="48"/>
      <c r="AI137" s="48"/>
      <c r="AJ137" s="48"/>
      <c r="AK137" s="16"/>
      <c r="AL137" s="16"/>
      <c r="AM137" s="16"/>
      <c r="AN137" s="16"/>
      <c r="AO137" s="16"/>
      <c r="AP137" s="17"/>
    </row>
    <row r="138" spans="2:42" ht="16.5" thickBot="1">
      <c r="B138" s="190"/>
      <c r="C138" s="183"/>
      <c r="D138" s="14" t="s">
        <v>51</v>
      </c>
      <c r="E138" s="191"/>
      <c r="F138" s="19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1"/>
    </row>
    <row r="139" spans="2:42" ht="20.25">
      <c r="B139" s="181"/>
      <c r="C139" s="183" t="s">
        <v>52</v>
      </c>
      <c r="D139" s="14" t="s">
        <v>47</v>
      </c>
      <c r="E139" s="185" t="s">
        <v>23</v>
      </c>
      <c r="F139" s="15">
        <v>10</v>
      </c>
      <c r="G139" s="15">
        <f t="shared" ref="G139:R139" si="25">G140+G141+G142+G143</f>
        <v>0</v>
      </c>
      <c r="H139" s="15">
        <f t="shared" si="25"/>
        <v>0</v>
      </c>
      <c r="I139" s="15">
        <f t="shared" si="25"/>
        <v>0</v>
      </c>
      <c r="J139" s="15">
        <f t="shared" si="25"/>
        <v>0</v>
      </c>
      <c r="K139" s="15">
        <f t="shared" si="25"/>
        <v>0</v>
      </c>
      <c r="L139" s="15">
        <f t="shared" si="25"/>
        <v>0</v>
      </c>
      <c r="M139" s="15">
        <f t="shared" si="25"/>
        <v>0</v>
      </c>
      <c r="N139" s="15">
        <f t="shared" si="25"/>
        <v>0</v>
      </c>
      <c r="O139" s="15">
        <f t="shared" si="25"/>
        <v>0</v>
      </c>
      <c r="P139" s="15">
        <f t="shared" si="25"/>
        <v>0</v>
      </c>
      <c r="Q139" s="15">
        <f t="shared" si="25"/>
        <v>0</v>
      </c>
      <c r="R139" s="15">
        <f t="shared" si="25"/>
        <v>0</v>
      </c>
      <c r="S139" s="15">
        <v>2</v>
      </c>
      <c r="T139" s="15">
        <v>2</v>
      </c>
      <c r="U139" s="15">
        <v>2</v>
      </c>
      <c r="V139" s="48">
        <v>2</v>
      </c>
      <c r="W139" s="48">
        <v>2</v>
      </c>
      <c r="X139" s="48"/>
      <c r="Y139" s="48"/>
      <c r="Z139" s="48"/>
      <c r="AA139" s="48"/>
      <c r="AB139" s="48"/>
      <c r="AC139" s="48"/>
      <c r="AD139" s="48"/>
      <c r="AE139" s="48"/>
      <c r="AF139" s="48"/>
      <c r="AG139" s="48"/>
      <c r="AH139" s="48"/>
      <c r="AI139" s="48"/>
      <c r="AJ139" s="48"/>
      <c r="AK139" s="15"/>
      <c r="AL139" s="15"/>
      <c r="AM139" s="15">
        <f t="shared" ref="AM139:AP139" si="26">AM140+AM141+AM142+AM143</f>
        <v>0</v>
      </c>
      <c r="AN139" s="15">
        <f t="shared" si="26"/>
        <v>0</v>
      </c>
      <c r="AO139" s="15">
        <f t="shared" si="26"/>
        <v>0</v>
      </c>
      <c r="AP139" s="15">
        <f t="shared" si="26"/>
        <v>0</v>
      </c>
    </row>
    <row r="140" spans="2:42" ht="15.75">
      <c r="B140" s="182"/>
      <c r="C140" s="184"/>
      <c r="D140" s="14" t="s">
        <v>48</v>
      </c>
      <c r="E140" s="186"/>
      <c r="F140" s="15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7"/>
    </row>
    <row r="141" spans="2:42" ht="15.75">
      <c r="B141" s="182"/>
      <c r="C141" s="184"/>
      <c r="D141" s="14" t="s">
        <v>49</v>
      </c>
      <c r="E141" s="186"/>
      <c r="F141" s="15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7"/>
    </row>
    <row r="142" spans="2:42" ht="20.25">
      <c r="B142" s="182"/>
      <c r="C142" s="184"/>
      <c r="D142" s="14" t="s">
        <v>50</v>
      </c>
      <c r="E142" s="186"/>
      <c r="F142" s="15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48"/>
      <c r="W142" s="48"/>
      <c r="X142" s="48"/>
      <c r="Y142" s="48"/>
      <c r="Z142" s="48"/>
      <c r="AA142" s="48"/>
      <c r="AB142" s="48"/>
      <c r="AC142" s="48"/>
      <c r="AD142" s="48"/>
      <c r="AE142" s="48"/>
      <c r="AF142" s="48"/>
      <c r="AG142" s="48"/>
      <c r="AH142" s="48"/>
      <c r="AI142" s="48"/>
      <c r="AJ142" s="48"/>
      <c r="AK142" s="16"/>
      <c r="AL142" s="16"/>
      <c r="AM142" s="16"/>
      <c r="AN142" s="16"/>
      <c r="AO142" s="16"/>
      <c r="AP142" s="17"/>
    </row>
    <row r="143" spans="2:42" ht="16.5" thickBot="1">
      <c r="B143" s="210"/>
      <c r="C143" s="184"/>
      <c r="D143" s="14" t="s">
        <v>51</v>
      </c>
      <c r="E143" s="191"/>
      <c r="F143" s="19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1"/>
    </row>
    <row r="144" spans="2:42" ht="16.5" thickBot="1">
      <c r="B144" s="39"/>
      <c r="C144" s="112"/>
      <c r="D144" s="18" t="s">
        <v>51</v>
      </c>
      <c r="E144" s="113"/>
      <c r="F144" s="19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20"/>
      <c r="AK144" s="20"/>
      <c r="AL144" s="20"/>
      <c r="AM144" s="20"/>
      <c r="AN144" s="20"/>
      <c r="AO144" s="20"/>
      <c r="AP144" s="21"/>
    </row>
    <row r="145" spans="2:42" ht="15.75">
      <c r="B145" s="39"/>
      <c r="C145" s="179" t="s">
        <v>53</v>
      </c>
      <c r="D145" s="22" t="s">
        <v>47</v>
      </c>
      <c r="E145" s="169" t="s">
        <v>27</v>
      </c>
      <c r="F145" s="15">
        <v>10</v>
      </c>
      <c r="G145" s="15">
        <f t="shared" ref="G145:AL145" si="27">G146+G147+G148+G149</f>
        <v>0</v>
      </c>
      <c r="H145" s="15">
        <f t="shared" si="27"/>
        <v>0</v>
      </c>
      <c r="I145" s="15">
        <f t="shared" si="27"/>
        <v>0</v>
      </c>
      <c r="J145" s="15">
        <f t="shared" si="27"/>
        <v>0</v>
      </c>
      <c r="K145" s="15">
        <f t="shared" si="27"/>
        <v>0</v>
      </c>
      <c r="L145" s="15">
        <f t="shared" si="27"/>
        <v>0</v>
      </c>
      <c r="M145" s="15">
        <f t="shared" si="27"/>
        <v>0</v>
      </c>
      <c r="N145" s="15">
        <f t="shared" si="27"/>
        <v>0</v>
      </c>
      <c r="O145" s="15">
        <f t="shared" si="27"/>
        <v>0</v>
      </c>
      <c r="P145" s="15">
        <f t="shared" si="27"/>
        <v>0</v>
      </c>
      <c r="Q145" s="15">
        <v>5</v>
      </c>
      <c r="R145" s="15">
        <v>5</v>
      </c>
      <c r="S145" s="15">
        <f t="shared" si="27"/>
        <v>0</v>
      </c>
      <c r="T145" s="15">
        <f t="shared" si="27"/>
        <v>0</v>
      </c>
      <c r="U145" s="15">
        <f t="shared" si="27"/>
        <v>0</v>
      </c>
      <c r="V145" s="15">
        <f t="shared" si="27"/>
        <v>0</v>
      </c>
      <c r="W145" s="15">
        <f t="shared" si="27"/>
        <v>0</v>
      </c>
      <c r="X145" s="15">
        <f t="shared" si="27"/>
        <v>0</v>
      </c>
      <c r="Y145" s="15">
        <f t="shared" si="27"/>
        <v>0</v>
      </c>
      <c r="Z145" s="15">
        <f t="shared" si="27"/>
        <v>0</v>
      </c>
      <c r="AA145" s="15">
        <f t="shared" si="27"/>
        <v>0</v>
      </c>
      <c r="AB145" s="15">
        <f t="shared" si="27"/>
        <v>0</v>
      </c>
      <c r="AC145" s="15">
        <f t="shared" si="27"/>
        <v>0</v>
      </c>
      <c r="AD145" s="15">
        <f t="shared" si="27"/>
        <v>0</v>
      </c>
      <c r="AE145" s="15">
        <f t="shared" si="27"/>
        <v>0</v>
      </c>
      <c r="AF145" s="15">
        <f t="shared" si="27"/>
        <v>0</v>
      </c>
      <c r="AG145" s="15">
        <f t="shared" si="27"/>
        <v>0</v>
      </c>
      <c r="AH145" s="15">
        <f t="shared" si="27"/>
        <v>0</v>
      </c>
      <c r="AI145" s="15">
        <f t="shared" si="27"/>
        <v>0</v>
      </c>
      <c r="AJ145" s="15">
        <f t="shared" si="27"/>
        <v>0</v>
      </c>
      <c r="AK145" s="15">
        <f t="shared" si="27"/>
        <v>0</v>
      </c>
      <c r="AL145" s="15">
        <f t="shared" si="27"/>
        <v>0</v>
      </c>
      <c r="AM145" s="15"/>
      <c r="AN145" s="15">
        <f t="shared" ref="AN145:AP145" si="28">AN146+AN147+AN148+AN149</f>
        <v>0</v>
      </c>
      <c r="AO145" s="15">
        <f t="shared" si="28"/>
        <v>0</v>
      </c>
      <c r="AP145" s="15">
        <f t="shared" si="28"/>
        <v>0</v>
      </c>
    </row>
    <row r="146" spans="2:42" ht="15.75">
      <c r="B146" s="39"/>
      <c r="C146" s="179"/>
      <c r="D146" s="22" t="s">
        <v>48</v>
      </c>
      <c r="E146" s="170"/>
      <c r="F146" s="23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5"/>
    </row>
    <row r="147" spans="2:42" ht="15.75">
      <c r="B147" s="39"/>
      <c r="C147" s="179"/>
      <c r="D147" s="22" t="s">
        <v>49</v>
      </c>
      <c r="E147" s="170"/>
      <c r="F147" s="23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5"/>
    </row>
    <row r="148" spans="2:42" ht="15.75">
      <c r="B148" s="39"/>
      <c r="C148" s="179"/>
      <c r="D148" s="22" t="s">
        <v>50</v>
      </c>
      <c r="E148" s="170"/>
      <c r="F148" s="23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5"/>
    </row>
    <row r="149" spans="2:42" ht="16.5" thickBot="1">
      <c r="B149" s="39"/>
      <c r="C149" s="180"/>
      <c r="D149" s="26" t="s">
        <v>51</v>
      </c>
      <c r="E149" s="170"/>
      <c r="F149" s="27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8"/>
      <c r="AP149" s="29"/>
    </row>
    <row r="150" spans="2:42" ht="16.5" thickBot="1">
      <c r="B150" s="39"/>
      <c r="C150" s="177" t="s">
        <v>54</v>
      </c>
      <c r="D150" s="178"/>
      <c r="E150" s="8"/>
      <c r="F150" s="30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31"/>
      <c r="AL150" s="31"/>
      <c r="AM150" s="31"/>
      <c r="AN150" s="31"/>
      <c r="AO150" s="31"/>
      <c r="AP150" s="32"/>
    </row>
    <row r="151" spans="2:42" ht="20.25">
      <c r="B151" s="39"/>
      <c r="C151" s="172" t="s">
        <v>55</v>
      </c>
      <c r="D151" s="22" t="s">
        <v>47</v>
      </c>
      <c r="E151" s="169"/>
      <c r="F151" s="15"/>
      <c r="G151" s="15">
        <f t="shared" ref="G151:P151" si="29">G152+G153+G154+G155</f>
        <v>0</v>
      </c>
      <c r="H151" s="15">
        <f t="shared" si="29"/>
        <v>0</v>
      </c>
      <c r="I151" s="15">
        <f t="shared" si="29"/>
        <v>0</v>
      </c>
      <c r="J151" s="15">
        <f t="shared" si="29"/>
        <v>0</v>
      </c>
      <c r="K151" s="15">
        <f t="shared" si="29"/>
        <v>0</v>
      </c>
      <c r="L151" s="15">
        <f t="shared" si="29"/>
        <v>0</v>
      </c>
      <c r="M151" s="15">
        <f t="shared" si="29"/>
        <v>0</v>
      </c>
      <c r="N151" s="15">
        <f t="shared" si="29"/>
        <v>0</v>
      </c>
      <c r="O151" s="15">
        <f t="shared" si="29"/>
        <v>0</v>
      </c>
      <c r="P151" s="15">
        <f t="shared" si="29"/>
        <v>0</v>
      </c>
      <c r="Q151" s="49">
        <v>1</v>
      </c>
      <c r="R151" s="49">
        <v>1</v>
      </c>
      <c r="S151" s="49"/>
      <c r="T151" s="49"/>
      <c r="U151" s="49"/>
      <c r="V151" s="49"/>
      <c r="W151" s="49"/>
      <c r="X151" s="49"/>
      <c r="Y151" s="49"/>
      <c r="Z151" s="49"/>
      <c r="AA151" s="49"/>
      <c r="AB151" s="49"/>
      <c r="AC151" s="49"/>
      <c r="AD151" s="49"/>
      <c r="AE151" s="49"/>
      <c r="AF151" s="49"/>
      <c r="AG151" s="49"/>
      <c r="AH151" s="49"/>
      <c r="AI151" s="49"/>
      <c r="AJ151" s="49"/>
      <c r="AK151" s="15"/>
      <c r="AL151" s="15">
        <f t="shared" ref="AL151:AP151" si="30">AL152+AL153+AL154+AL155</f>
        <v>0</v>
      </c>
      <c r="AM151" s="15">
        <f t="shared" si="30"/>
        <v>0</v>
      </c>
      <c r="AN151" s="15">
        <f t="shared" si="30"/>
        <v>0</v>
      </c>
      <c r="AO151" s="15">
        <f t="shared" si="30"/>
        <v>0</v>
      </c>
      <c r="AP151" s="15">
        <f t="shared" si="30"/>
        <v>0</v>
      </c>
    </row>
    <row r="152" spans="2:42" ht="15.75">
      <c r="B152" s="39"/>
      <c r="C152" s="172"/>
      <c r="D152" s="22" t="s">
        <v>48</v>
      </c>
      <c r="E152" s="170"/>
      <c r="F152" s="23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5"/>
    </row>
    <row r="153" spans="2:42" ht="15.75">
      <c r="B153" s="39"/>
      <c r="C153" s="172"/>
      <c r="D153" s="22" t="s">
        <v>49</v>
      </c>
      <c r="E153" s="170"/>
      <c r="F153" s="23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5"/>
    </row>
    <row r="154" spans="2:42" ht="20.25">
      <c r="B154" s="39"/>
      <c r="C154" s="172"/>
      <c r="D154" s="22" t="s">
        <v>50</v>
      </c>
      <c r="E154" s="170"/>
      <c r="F154" s="23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49"/>
      <c r="R154" s="49"/>
      <c r="S154" s="49"/>
      <c r="T154" s="49"/>
      <c r="U154" s="49"/>
      <c r="V154" s="49"/>
      <c r="W154" s="49"/>
      <c r="X154" s="49"/>
      <c r="Y154" s="49"/>
      <c r="Z154" s="49"/>
      <c r="AA154" s="49"/>
      <c r="AB154" s="49"/>
      <c r="AC154" s="49"/>
      <c r="AD154" s="49"/>
      <c r="AE154" s="49"/>
      <c r="AF154" s="49"/>
      <c r="AG154" s="49"/>
      <c r="AH154" s="49"/>
      <c r="AI154" s="49"/>
      <c r="AJ154" s="49"/>
      <c r="AK154" s="24"/>
      <c r="AL154" s="24"/>
      <c r="AM154" s="24"/>
      <c r="AN154" s="24"/>
      <c r="AO154" s="24"/>
      <c r="AP154" s="25"/>
    </row>
    <row r="155" spans="2:42" ht="16.5" thickBot="1">
      <c r="B155" s="39"/>
      <c r="C155" s="173"/>
      <c r="D155" s="26" t="s">
        <v>51</v>
      </c>
      <c r="E155" s="171"/>
      <c r="F155" s="27"/>
      <c r="G155" s="28"/>
      <c r="H155" s="28"/>
      <c r="I155" s="28"/>
      <c r="J155" s="28"/>
      <c r="K155" s="28"/>
      <c r="L155" s="28"/>
      <c r="M155" s="28"/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8"/>
      <c r="AM155" s="28"/>
      <c r="AN155" s="28"/>
      <c r="AO155" s="28"/>
      <c r="AP155" s="29"/>
    </row>
    <row r="156" spans="2:42" ht="20.25">
      <c r="B156" s="39"/>
      <c r="C156" s="174" t="s">
        <v>56</v>
      </c>
      <c r="D156" s="12" t="s">
        <v>47</v>
      </c>
      <c r="E156" s="169" t="s">
        <v>26</v>
      </c>
      <c r="F156" s="15">
        <v>1</v>
      </c>
      <c r="G156" s="15" t="e">
        <f>G157+G158+#REF!+#REF!</f>
        <v>#REF!</v>
      </c>
      <c r="H156" s="15" t="e">
        <f>H157+H158+#REF!+#REF!</f>
        <v>#REF!</v>
      </c>
      <c r="I156" s="15" t="e">
        <f>I157+I158+#REF!+#REF!</f>
        <v>#REF!</v>
      </c>
      <c r="J156" s="15" t="e">
        <f>J157+J158+#REF!+#REF!</f>
        <v>#REF!</v>
      </c>
      <c r="K156" s="15" t="e">
        <f>K157+K158+#REF!+#REF!</f>
        <v>#REF!</v>
      </c>
      <c r="L156" s="15" t="e">
        <f>L157+L158+#REF!+#REF!</f>
        <v>#REF!</v>
      </c>
      <c r="M156" s="15" t="e">
        <f>M157+M158+#REF!+#REF!</f>
        <v>#REF!</v>
      </c>
      <c r="N156" s="15" t="e">
        <f>N157+N158+#REF!+#REF!</f>
        <v>#REF!</v>
      </c>
      <c r="O156" s="15" t="e">
        <f>O157+O158+#REF!+#REF!</f>
        <v>#REF!</v>
      </c>
      <c r="P156" s="15" t="e">
        <f>P157+P158+#REF!+#REF!</f>
        <v>#REF!</v>
      </c>
      <c r="Q156" s="49">
        <v>1</v>
      </c>
      <c r="R156" s="49"/>
      <c r="S156" s="49"/>
      <c r="T156" s="49"/>
      <c r="U156" s="49"/>
      <c r="V156" s="49"/>
      <c r="W156" s="49"/>
      <c r="X156" s="49"/>
      <c r="Y156" s="49"/>
      <c r="Z156" s="49"/>
      <c r="AA156" s="49"/>
      <c r="AB156" s="49"/>
      <c r="AC156" s="49"/>
      <c r="AD156" s="49"/>
      <c r="AE156" s="49"/>
      <c r="AF156" s="49"/>
      <c r="AG156" s="49"/>
      <c r="AH156" s="49"/>
      <c r="AI156" s="49"/>
      <c r="AJ156" s="49"/>
      <c r="AK156" s="15"/>
      <c r="AL156" s="15"/>
      <c r="AM156" s="15"/>
      <c r="AN156" s="15"/>
      <c r="AO156" s="15"/>
      <c r="AP156" s="15"/>
    </row>
    <row r="157" spans="2:42" ht="15.75">
      <c r="B157" s="39"/>
      <c r="C157" s="175"/>
      <c r="D157" s="14" t="s">
        <v>48</v>
      </c>
      <c r="E157" s="170"/>
      <c r="F157" s="15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7"/>
    </row>
    <row r="158" spans="2:42" ht="16.5" thickBot="1">
      <c r="B158" s="39"/>
      <c r="C158" s="175"/>
      <c r="D158" s="14" t="s">
        <v>49</v>
      </c>
      <c r="E158" s="170"/>
      <c r="F158" s="15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7"/>
    </row>
    <row r="159" spans="2:42" ht="18.75">
      <c r="B159" s="39"/>
      <c r="C159" s="166" t="s">
        <v>59</v>
      </c>
      <c r="D159" s="12" t="s">
        <v>47</v>
      </c>
      <c r="E159" s="169" t="s">
        <v>26</v>
      </c>
      <c r="F159" s="15">
        <v>24</v>
      </c>
      <c r="G159" s="15">
        <f t="shared" ref="G159:Q159" si="31">G160+G161+G162+G163</f>
        <v>0</v>
      </c>
      <c r="H159" s="15">
        <f t="shared" si="31"/>
        <v>0</v>
      </c>
      <c r="I159" s="15">
        <f t="shared" si="31"/>
        <v>0</v>
      </c>
      <c r="J159" s="15">
        <f t="shared" si="31"/>
        <v>0</v>
      </c>
      <c r="K159" s="15">
        <f t="shared" si="31"/>
        <v>0</v>
      </c>
      <c r="L159" s="15">
        <f t="shared" si="31"/>
        <v>0</v>
      </c>
      <c r="M159" s="15">
        <f t="shared" si="31"/>
        <v>0</v>
      </c>
      <c r="N159" s="15">
        <f t="shared" si="31"/>
        <v>0</v>
      </c>
      <c r="O159" s="15">
        <f t="shared" si="31"/>
        <v>0</v>
      </c>
      <c r="P159" s="15">
        <f t="shared" si="31"/>
        <v>0</v>
      </c>
      <c r="Q159" s="15">
        <f t="shared" si="31"/>
        <v>0</v>
      </c>
      <c r="R159" s="50">
        <v>1</v>
      </c>
      <c r="S159" s="50">
        <v>4</v>
      </c>
      <c r="T159" s="50">
        <v>6</v>
      </c>
      <c r="U159" s="50">
        <v>8</v>
      </c>
      <c r="V159" s="50">
        <v>9</v>
      </c>
      <c r="W159" s="50">
        <v>10</v>
      </c>
      <c r="X159" s="50">
        <v>17</v>
      </c>
      <c r="Y159" s="50">
        <v>19</v>
      </c>
      <c r="Z159" s="50">
        <v>20</v>
      </c>
      <c r="AA159" s="50">
        <v>22</v>
      </c>
      <c r="AB159" s="50">
        <v>22</v>
      </c>
      <c r="AC159" s="50">
        <v>22</v>
      </c>
      <c r="AD159" s="50">
        <v>24</v>
      </c>
      <c r="AE159" s="15">
        <f t="shared" ref="AE159:AP159" si="32">AE160+AE161+AE162+AE163</f>
        <v>0</v>
      </c>
      <c r="AF159" s="15">
        <f t="shared" si="32"/>
        <v>0</v>
      </c>
      <c r="AG159" s="15">
        <f t="shared" si="32"/>
        <v>0</v>
      </c>
      <c r="AH159" s="15">
        <f t="shared" si="32"/>
        <v>0</v>
      </c>
      <c r="AI159" s="15">
        <f t="shared" si="32"/>
        <v>0</v>
      </c>
      <c r="AJ159" s="15">
        <f t="shared" si="32"/>
        <v>0</v>
      </c>
      <c r="AK159" s="15">
        <f t="shared" si="32"/>
        <v>0</v>
      </c>
      <c r="AL159" s="15">
        <f t="shared" si="32"/>
        <v>0</v>
      </c>
      <c r="AM159" s="15">
        <f t="shared" si="32"/>
        <v>0</v>
      </c>
      <c r="AN159" s="15">
        <f t="shared" si="32"/>
        <v>0</v>
      </c>
      <c r="AO159" s="15">
        <f t="shared" si="32"/>
        <v>0</v>
      </c>
      <c r="AP159" s="15">
        <f t="shared" si="32"/>
        <v>0</v>
      </c>
    </row>
    <row r="160" spans="2:42" ht="15.75">
      <c r="B160" s="39"/>
      <c r="C160" s="167"/>
      <c r="D160" s="26" t="s">
        <v>48</v>
      </c>
      <c r="E160" s="170"/>
      <c r="F160" s="27"/>
      <c r="G160" s="28"/>
      <c r="H160" s="28"/>
      <c r="I160" s="28"/>
      <c r="J160" s="28"/>
      <c r="K160" s="28"/>
      <c r="L160" s="28"/>
      <c r="M160" s="28"/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8"/>
      <c r="AM160" s="28"/>
      <c r="AN160" s="28"/>
      <c r="AO160" s="28"/>
      <c r="AP160" s="29"/>
    </row>
    <row r="161" spans="2:42" ht="15.75">
      <c r="B161" s="39"/>
      <c r="C161" s="167"/>
      <c r="D161" s="26" t="s">
        <v>49</v>
      </c>
      <c r="E161" s="170"/>
      <c r="F161" s="27"/>
      <c r="G161" s="28"/>
      <c r="H161" s="28"/>
      <c r="I161" s="28"/>
      <c r="J161" s="28"/>
      <c r="K161" s="28"/>
      <c r="L161" s="28"/>
      <c r="M161" s="28"/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8"/>
      <c r="AM161" s="28"/>
      <c r="AN161" s="28"/>
      <c r="AO161" s="28"/>
      <c r="AP161" s="29"/>
    </row>
    <row r="162" spans="2:42" ht="18.75">
      <c r="B162" s="39"/>
      <c r="C162" s="167"/>
      <c r="D162" s="26" t="s">
        <v>50</v>
      </c>
      <c r="E162" s="170"/>
      <c r="F162" s="27">
        <v>24</v>
      </c>
      <c r="G162" s="28"/>
      <c r="H162" s="28"/>
      <c r="I162" s="28"/>
      <c r="J162" s="28"/>
      <c r="K162" s="28"/>
      <c r="L162" s="28"/>
      <c r="M162" s="28"/>
      <c r="N162" s="28"/>
      <c r="O162" s="28"/>
      <c r="P162" s="28"/>
      <c r="Q162" s="28"/>
      <c r="R162" s="50">
        <v>1</v>
      </c>
      <c r="S162" s="50">
        <v>4</v>
      </c>
      <c r="T162" s="50">
        <v>6</v>
      </c>
      <c r="U162" s="50">
        <v>8</v>
      </c>
      <c r="V162" s="50">
        <v>9</v>
      </c>
      <c r="W162" s="50">
        <v>10</v>
      </c>
      <c r="X162" s="50">
        <v>17</v>
      </c>
      <c r="Y162" s="50">
        <v>19</v>
      </c>
      <c r="Z162" s="50">
        <v>20</v>
      </c>
      <c r="AA162" s="50">
        <v>22</v>
      </c>
      <c r="AB162" s="50">
        <v>22</v>
      </c>
      <c r="AC162" s="50">
        <v>22</v>
      </c>
      <c r="AD162" s="50">
        <v>24</v>
      </c>
      <c r="AE162" s="28"/>
      <c r="AF162" s="28"/>
      <c r="AG162" s="28"/>
      <c r="AH162" s="28"/>
      <c r="AI162" s="28"/>
      <c r="AJ162" s="28"/>
      <c r="AK162" s="28"/>
      <c r="AL162" s="28"/>
      <c r="AM162" s="28"/>
      <c r="AN162" s="28"/>
      <c r="AO162" s="28"/>
      <c r="AP162" s="29"/>
    </row>
    <row r="163" spans="2:42" ht="16.5" thickBot="1">
      <c r="B163" s="39"/>
      <c r="C163" s="168"/>
      <c r="D163" s="18" t="s">
        <v>51</v>
      </c>
      <c r="E163" s="171"/>
      <c r="F163" s="19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1"/>
    </row>
    <row r="166" spans="2:42" ht="18.75">
      <c r="B166" s="1"/>
      <c r="C166" s="192" t="s">
        <v>203</v>
      </c>
      <c r="D166" s="193"/>
      <c r="E166" s="193"/>
      <c r="F166" s="193"/>
      <c r="G166" s="193"/>
      <c r="H166" s="193"/>
      <c r="I166" s="193"/>
      <c r="J166" s="193"/>
      <c r="K166" s="193"/>
      <c r="L166" s="193"/>
      <c r="M166" s="193"/>
      <c r="N166" s="193"/>
      <c r="O166" s="193"/>
      <c r="P166" s="193"/>
      <c r="Q166" s="193"/>
      <c r="R166" s="193"/>
      <c r="S166" s="193"/>
      <c r="T166" s="193"/>
      <c r="U166" s="193"/>
      <c r="V166" s="193"/>
      <c r="W166" s="193"/>
      <c r="X166" s="193"/>
      <c r="Y166" s="193"/>
      <c r="Z166" s="193"/>
      <c r="AA166" s="193"/>
      <c r="AB166" s="193"/>
      <c r="AC166" s="193"/>
      <c r="AD166" s="193"/>
      <c r="AE166" s="193"/>
      <c r="AF166" s="193"/>
      <c r="AG166" s="193"/>
      <c r="AH166" s="193"/>
      <c r="AI166" s="193"/>
      <c r="AJ166" s="193"/>
      <c r="AK166" s="193"/>
      <c r="AL166" s="193"/>
      <c r="AM166" s="193"/>
      <c r="AN166" s="193"/>
      <c r="AO166" s="193"/>
      <c r="AP166" s="193"/>
    </row>
    <row r="167" spans="2:42" ht="15.75">
      <c r="B167" s="1"/>
      <c r="C167" s="7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</row>
    <row r="168" spans="2:42" ht="16.5" thickBot="1">
      <c r="B168" s="1"/>
      <c r="C168" s="3"/>
      <c r="D168" s="3"/>
      <c r="E168" s="4"/>
      <c r="F168" s="5"/>
      <c r="G168" s="6"/>
      <c r="H168" s="6"/>
      <c r="I168" s="6"/>
      <c r="J168" s="6"/>
      <c r="K168" s="6"/>
      <c r="L168" s="6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</row>
    <row r="169" spans="2:42" ht="21" thickBot="1">
      <c r="B169" s="194" t="s">
        <v>60</v>
      </c>
      <c r="C169" s="197" t="s">
        <v>74</v>
      </c>
      <c r="D169" s="197"/>
      <c r="E169" s="198" t="s">
        <v>29</v>
      </c>
      <c r="F169" s="201" t="s">
        <v>30</v>
      </c>
      <c r="G169" s="204" t="s">
        <v>112</v>
      </c>
      <c r="H169" s="205"/>
      <c r="I169" s="205"/>
      <c r="J169" s="205"/>
      <c r="K169" s="205"/>
      <c r="L169" s="205"/>
      <c r="M169" s="205"/>
      <c r="N169" s="205"/>
      <c r="O169" s="205"/>
      <c r="P169" s="205"/>
      <c r="Q169" s="205"/>
      <c r="R169" s="205"/>
      <c r="S169" s="205"/>
      <c r="T169" s="205"/>
      <c r="U169" s="205"/>
      <c r="V169" s="205"/>
      <c r="W169" s="205"/>
      <c r="X169" s="205"/>
      <c r="Y169" s="205"/>
      <c r="Z169" s="205"/>
      <c r="AA169" s="205"/>
      <c r="AB169" s="205"/>
      <c r="AC169" s="205"/>
      <c r="AD169" s="205"/>
      <c r="AE169" s="205"/>
      <c r="AF169" s="205"/>
      <c r="AG169" s="205"/>
      <c r="AH169" s="205"/>
      <c r="AI169" s="205"/>
      <c r="AJ169" s="205"/>
      <c r="AK169" s="205"/>
      <c r="AL169" s="205"/>
      <c r="AM169" s="205"/>
      <c r="AN169" s="205"/>
      <c r="AO169" s="205"/>
      <c r="AP169" s="206"/>
    </row>
    <row r="170" spans="2:42" ht="18.75">
      <c r="B170" s="195"/>
      <c r="C170" s="197"/>
      <c r="D170" s="197"/>
      <c r="E170" s="199"/>
      <c r="F170" s="202"/>
      <c r="G170" s="207" t="s">
        <v>31</v>
      </c>
      <c r="H170" s="208"/>
      <c r="I170" s="208"/>
      <c r="J170" s="208" t="s">
        <v>32</v>
      </c>
      <c r="K170" s="208"/>
      <c r="L170" s="208"/>
      <c r="M170" s="208" t="s">
        <v>33</v>
      </c>
      <c r="N170" s="208"/>
      <c r="O170" s="208"/>
      <c r="P170" s="208" t="s">
        <v>34</v>
      </c>
      <c r="Q170" s="208"/>
      <c r="R170" s="208"/>
      <c r="S170" s="208" t="s">
        <v>35</v>
      </c>
      <c r="T170" s="208"/>
      <c r="U170" s="208"/>
      <c r="V170" s="208" t="s">
        <v>36</v>
      </c>
      <c r="W170" s="208"/>
      <c r="X170" s="208"/>
      <c r="Y170" s="208" t="s">
        <v>37</v>
      </c>
      <c r="Z170" s="208"/>
      <c r="AA170" s="208"/>
      <c r="AB170" s="208" t="s">
        <v>38</v>
      </c>
      <c r="AC170" s="208"/>
      <c r="AD170" s="208"/>
      <c r="AE170" s="208" t="s">
        <v>39</v>
      </c>
      <c r="AF170" s="208"/>
      <c r="AG170" s="208"/>
      <c r="AH170" s="208" t="s">
        <v>40</v>
      </c>
      <c r="AI170" s="208"/>
      <c r="AJ170" s="208"/>
      <c r="AK170" s="208" t="s">
        <v>41</v>
      </c>
      <c r="AL170" s="208"/>
      <c r="AM170" s="208"/>
      <c r="AN170" s="208" t="s">
        <v>42</v>
      </c>
      <c r="AO170" s="208"/>
      <c r="AP170" s="209"/>
    </row>
    <row r="171" spans="2:42" ht="32.25" thickBot="1">
      <c r="B171" s="195"/>
      <c r="C171" s="197"/>
      <c r="D171" s="197"/>
      <c r="E171" s="200"/>
      <c r="F171" s="203"/>
      <c r="G171" s="40" t="s">
        <v>43</v>
      </c>
      <c r="H171" s="41" t="s">
        <v>44</v>
      </c>
      <c r="I171" s="41" t="s">
        <v>45</v>
      </c>
      <c r="J171" s="41" t="s">
        <v>43</v>
      </c>
      <c r="K171" s="41" t="s">
        <v>44</v>
      </c>
      <c r="L171" s="41" t="s">
        <v>45</v>
      </c>
      <c r="M171" s="41" t="s">
        <v>43</v>
      </c>
      <c r="N171" s="41" t="s">
        <v>44</v>
      </c>
      <c r="O171" s="41" t="s">
        <v>45</v>
      </c>
      <c r="P171" s="41" t="s">
        <v>43</v>
      </c>
      <c r="Q171" s="41" t="s">
        <v>44</v>
      </c>
      <c r="R171" s="41" t="s">
        <v>45</v>
      </c>
      <c r="S171" s="41" t="s">
        <v>43</v>
      </c>
      <c r="T171" s="41" t="s">
        <v>44</v>
      </c>
      <c r="U171" s="41" t="s">
        <v>45</v>
      </c>
      <c r="V171" s="41" t="s">
        <v>43</v>
      </c>
      <c r="W171" s="41" t="s">
        <v>44</v>
      </c>
      <c r="X171" s="41" t="s">
        <v>45</v>
      </c>
      <c r="Y171" s="41" t="s">
        <v>43</v>
      </c>
      <c r="Z171" s="41" t="s">
        <v>44</v>
      </c>
      <c r="AA171" s="41" t="s">
        <v>45</v>
      </c>
      <c r="AB171" s="41" t="s">
        <v>43</v>
      </c>
      <c r="AC171" s="41" t="s">
        <v>44</v>
      </c>
      <c r="AD171" s="41" t="s">
        <v>45</v>
      </c>
      <c r="AE171" s="41" t="s">
        <v>43</v>
      </c>
      <c r="AF171" s="41" t="s">
        <v>44</v>
      </c>
      <c r="AG171" s="41" t="s">
        <v>45</v>
      </c>
      <c r="AH171" s="41" t="s">
        <v>43</v>
      </c>
      <c r="AI171" s="41" t="s">
        <v>44</v>
      </c>
      <c r="AJ171" s="41" t="s">
        <v>45</v>
      </c>
      <c r="AK171" s="41" t="s">
        <v>43</v>
      </c>
      <c r="AL171" s="41" t="s">
        <v>44</v>
      </c>
      <c r="AM171" s="41" t="s">
        <v>45</v>
      </c>
      <c r="AN171" s="41" t="s">
        <v>43</v>
      </c>
      <c r="AO171" s="41" t="s">
        <v>44</v>
      </c>
      <c r="AP171" s="42" t="s">
        <v>45</v>
      </c>
    </row>
    <row r="172" spans="2:42" ht="16.5" thickBot="1">
      <c r="B172" s="196"/>
      <c r="C172" s="197">
        <v>1</v>
      </c>
      <c r="D172" s="197"/>
      <c r="E172" s="43">
        <v>2</v>
      </c>
      <c r="F172" s="44">
        <v>3</v>
      </c>
      <c r="G172" s="187">
        <v>4</v>
      </c>
      <c r="H172" s="187"/>
      <c r="I172" s="187"/>
      <c r="J172" s="187">
        <v>5</v>
      </c>
      <c r="K172" s="187"/>
      <c r="L172" s="187"/>
      <c r="M172" s="187">
        <v>6</v>
      </c>
      <c r="N172" s="187"/>
      <c r="O172" s="187"/>
      <c r="P172" s="187">
        <v>7</v>
      </c>
      <c r="Q172" s="187"/>
      <c r="R172" s="187"/>
      <c r="S172" s="187">
        <v>8</v>
      </c>
      <c r="T172" s="187"/>
      <c r="U172" s="187"/>
      <c r="V172" s="187">
        <v>9</v>
      </c>
      <c r="W172" s="187"/>
      <c r="X172" s="187"/>
      <c r="Y172" s="187">
        <v>10</v>
      </c>
      <c r="Z172" s="187"/>
      <c r="AA172" s="187"/>
      <c r="AB172" s="187">
        <v>11</v>
      </c>
      <c r="AC172" s="187"/>
      <c r="AD172" s="187"/>
      <c r="AE172" s="187">
        <v>12</v>
      </c>
      <c r="AF172" s="187"/>
      <c r="AG172" s="187"/>
      <c r="AH172" s="187">
        <v>13</v>
      </c>
      <c r="AI172" s="187"/>
      <c r="AJ172" s="187"/>
      <c r="AK172" s="187">
        <v>14</v>
      </c>
      <c r="AL172" s="187"/>
      <c r="AM172" s="187"/>
      <c r="AN172" s="187">
        <v>15</v>
      </c>
      <c r="AO172" s="187"/>
      <c r="AP172" s="188"/>
    </row>
    <row r="173" spans="2:42" ht="16.5" thickBot="1">
      <c r="B173" s="39"/>
      <c r="C173" s="189" t="s">
        <v>46</v>
      </c>
      <c r="D173" s="189"/>
      <c r="E173" s="38"/>
      <c r="F173" s="9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1"/>
    </row>
    <row r="174" spans="2:42" ht="20.25">
      <c r="B174" s="190">
        <v>1</v>
      </c>
      <c r="C174" s="183" t="s">
        <v>67</v>
      </c>
      <c r="D174" s="14" t="s">
        <v>47</v>
      </c>
      <c r="E174" s="185" t="s">
        <v>23</v>
      </c>
      <c r="F174" s="13">
        <v>1</v>
      </c>
      <c r="G174" s="13">
        <f t="shared" ref="G174:S174" si="33">SUM(G175:G178)</f>
        <v>0</v>
      </c>
      <c r="H174" s="13">
        <f t="shared" si="33"/>
        <v>0</v>
      </c>
      <c r="I174" s="13">
        <f t="shared" si="33"/>
        <v>0</v>
      </c>
      <c r="J174" s="13">
        <f t="shared" si="33"/>
        <v>0</v>
      </c>
      <c r="K174" s="13">
        <f t="shared" si="33"/>
        <v>0</v>
      </c>
      <c r="L174" s="13">
        <f t="shared" si="33"/>
        <v>0</v>
      </c>
      <c r="M174" s="13">
        <f t="shared" si="33"/>
        <v>0</v>
      </c>
      <c r="N174" s="13">
        <f t="shared" si="33"/>
        <v>0</v>
      </c>
      <c r="O174" s="13">
        <f t="shared" si="33"/>
        <v>0</v>
      </c>
      <c r="P174" s="13">
        <f t="shared" si="33"/>
        <v>0</v>
      </c>
      <c r="Q174" s="13">
        <f t="shared" si="33"/>
        <v>0</v>
      </c>
      <c r="R174" s="13">
        <f t="shared" si="33"/>
        <v>0</v>
      </c>
      <c r="S174" s="13">
        <f t="shared" si="33"/>
        <v>0</v>
      </c>
      <c r="T174" s="13">
        <v>0.5</v>
      </c>
      <c r="U174" s="13">
        <v>0.5</v>
      </c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8"/>
      <c r="AI174" s="48"/>
      <c r="AJ174" s="48"/>
      <c r="AK174" s="13"/>
      <c r="AL174" s="13"/>
      <c r="AM174" s="13"/>
      <c r="AN174" s="13"/>
      <c r="AO174" s="13"/>
      <c r="AP174" s="13"/>
    </row>
    <row r="175" spans="2:42" ht="15.75">
      <c r="B175" s="190"/>
      <c r="C175" s="183"/>
      <c r="D175" s="14" t="s">
        <v>48</v>
      </c>
      <c r="E175" s="186"/>
      <c r="F175" s="15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7"/>
    </row>
    <row r="176" spans="2:42" ht="15.75">
      <c r="B176" s="190"/>
      <c r="C176" s="183"/>
      <c r="D176" s="14" t="s">
        <v>49</v>
      </c>
      <c r="E176" s="186"/>
      <c r="F176" s="15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7"/>
    </row>
    <row r="177" spans="2:42" ht="20.25">
      <c r="B177" s="190"/>
      <c r="C177" s="183"/>
      <c r="D177" s="14" t="s">
        <v>50</v>
      </c>
      <c r="E177" s="186"/>
      <c r="F177" s="15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8"/>
      <c r="AI177" s="48"/>
      <c r="AJ177" s="48"/>
      <c r="AK177" s="16"/>
      <c r="AL177" s="16"/>
      <c r="AM177" s="16"/>
      <c r="AN177" s="16"/>
      <c r="AO177" s="16"/>
      <c r="AP177" s="17"/>
    </row>
    <row r="178" spans="2:42" ht="16.5" thickBot="1">
      <c r="B178" s="190"/>
      <c r="C178" s="183"/>
      <c r="D178" s="14" t="s">
        <v>51</v>
      </c>
      <c r="E178" s="191"/>
      <c r="F178" s="19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20"/>
      <c r="AL178" s="20"/>
      <c r="AM178" s="20"/>
      <c r="AN178" s="20"/>
      <c r="AO178" s="20"/>
      <c r="AP178" s="21"/>
    </row>
    <row r="179" spans="2:42" ht="20.25">
      <c r="B179" s="181"/>
      <c r="C179" s="183" t="s">
        <v>52</v>
      </c>
      <c r="D179" s="14" t="s">
        <v>47</v>
      </c>
      <c r="E179" s="185" t="s">
        <v>23</v>
      </c>
      <c r="F179" s="15">
        <v>10</v>
      </c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>
        <v>2</v>
      </c>
      <c r="T179" s="15">
        <v>2</v>
      </c>
      <c r="U179" s="15">
        <v>2</v>
      </c>
      <c r="V179" s="48">
        <v>2</v>
      </c>
      <c r="W179" s="48">
        <v>2</v>
      </c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15"/>
      <c r="AL179" s="15"/>
      <c r="AM179" s="15"/>
      <c r="AN179" s="15"/>
      <c r="AO179" s="15"/>
      <c r="AP179" s="15"/>
    </row>
    <row r="180" spans="2:42" ht="15.75">
      <c r="B180" s="182"/>
      <c r="C180" s="184"/>
      <c r="D180" s="14" t="s">
        <v>48</v>
      </c>
      <c r="E180" s="186"/>
      <c r="F180" s="15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7"/>
    </row>
    <row r="181" spans="2:42" ht="15.75">
      <c r="B181" s="182"/>
      <c r="C181" s="184"/>
      <c r="D181" s="14" t="s">
        <v>49</v>
      </c>
      <c r="E181" s="186"/>
      <c r="F181" s="15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7"/>
    </row>
    <row r="182" spans="2:42" ht="21" thickBot="1">
      <c r="B182" s="182"/>
      <c r="C182" s="184"/>
      <c r="D182" s="14" t="s">
        <v>50</v>
      </c>
      <c r="E182" s="186"/>
      <c r="F182" s="15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  <c r="AK182" s="16"/>
      <c r="AL182" s="16"/>
      <c r="AM182" s="16"/>
      <c r="AN182" s="16"/>
      <c r="AO182" s="16"/>
      <c r="AP182" s="17"/>
    </row>
    <row r="183" spans="2:42" ht="15.75">
      <c r="B183" s="39"/>
      <c r="C183" s="179" t="s">
        <v>53</v>
      </c>
      <c r="D183" s="22" t="s">
        <v>47</v>
      </c>
      <c r="E183" s="169" t="s">
        <v>27</v>
      </c>
      <c r="F183" s="15">
        <v>10</v>
      </c>
      <c r="G183" s="15">
        <f t="shared" ref="G183:AK183" si="34">G184+G185+G186+G187</f>
        <v>0</v>
      </c>
      <c r="H183" s="15">
        <f t="shared" si="34"/>
        <v>0</v>
      </c>
      <c r="I183" s="15">
        <f t="shared" si="34"/>
        <v>0</v>
      </c>
      <c r="J183" s="15">
        <f t="shared" si="34"/>
        <v>0</v>
      </c>
      <c r="K183" s="15">
        <f t="shared" si="34"/>
        <v>0</v>
      </c>
      <c r="L183" s="15">
        <f t="shared" si="34"/>
        <v>0</v>
      </c>
      <c r="M183" s="15">
        <f t="shared" si="34"/>
        <v>0</v>
      </c>
      <c r="N183" s="15">
        <f t="shared" si="34"/>
        <v>0</v>
      </c>
      <c r="O183" s="15">
        <f t="shared" si="34"/>
        <v>0</v>
      </c>
      <c r="P183" s="15">
        <f t="shared" si="34"/>
        <v>0</v>
      </c>
      <c r="Q183" s="15">
        <f t="shared" si="34"/>
        <v>0</v>
      </c>
      <c r="R183" s="15">
        <f t="shared" si="34"/>
        <v>0</v>
      </c>
      <c r="S183" s="15">
        <f t="shared" si="34"/>
        <v>0</v>
      </c>
      <c r="T183" s="15">
        <f t="shared" si="34"/>
        <v>0</v>
      </c>
      <c r="U183" s="15">
        <f t="shared" si="34"/>
        <v>0</v>
      </c>
      <c r="V183" s="15">
        <f t="shared" si="34"/>
        <v>0</v>
      </c>
      <c r="W183" s="15">
        <f t="shared" si="34"/>
        <v>0</v>
      </c>
      <c r="X183" s="15">
        <f t="shared" si="34"/>
        <v>0</v>
      </c>
      <c r="Y183" s="15">
        <f t="shared" si="34"/>
        <v>0</v>
      </c>
      <c r="Z183" s="15">
        <f t="shared" si="34"/>
        <v>0</v>
      </c>
      <c r="AA183" s="15">
        <f t="shared" si="34"/>
        <v>0</v>
      </c>
      <c r="AB183" s="15">
        <f t="shared" si="34"/>
        <v>0</v>
      </c>
      <c r="AC183" s="15">
        <f t="shared" si="34"/>
        <v>0</v>
      </c>
      <c r="AD183" s="15">
        <f t="shared" si="34"/>
        <v>0</v>
      </c>
      <c r="AE183" s="15">
        <f t="shared" si="34"/>
        <v>0</v>
      </c>
      <c r="AF183" s="15">
        <f t="shared" si="34"/>
        <v>0</v>
      </c>
      <c r="AG183" s="15">
        <f t="shared" si="34"/>
        <v>0</v>
      </c>
      <c r="AH183" s="15">
        <f t="shared" si="34"/>
        <v>0</v>
      </c>
      <c r="AI183" s="15">
        <f t="shared" si="34"/>
        <v>0</v>
      </c>
      <c r="AJ183" s="15">
        <f t="shared" si="34"/>
        <v>0</v>
      </c>
      <c r="AK183" s="15">
        <f t="shared" si="34"/>
        <v>0</v>
      </c>
      <c r="AL183" s="15">
        <v>5</v>
      </c>
      <c r="AM183" s="15">
        <v>5</v>
      </c>
      <c r="AN183" s="15">
        <f t="shared" ref="AN183:AP183" si="35">AN184+AN185+AN186+AN187</f>
        <v>0</v>
      </c>
      <c r="AO183" s="15">
        <f t="shared" si="35"/>
        <v>0</v>
      </c>
      <c r="AP183" s="15">
        <f t="shared" si="35"/>
        <v>0</v>
      </c>
    </row>
    <row r="184" spans="2:42" ht="15.75">
      <c r="B184" s="39"/>
      <c r="C184" s="179"/>
      <c r="D184" s="22" t="s">
        <v>48</v>
      </c>
      <c r="E184" s="170"/>
      <c r="F184" s="23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5"/>
    </row>
    <row r="185" spans="2:42" ht="15.75">
      <c r="B185" s="39"/>
      <c r="C185" s="179"/>
      <c r="D185" s="22" t="s">
        <v>49</v>
      </c>
      <c r="E185" s="170"/>
      <c r="F185" s="23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5"/>
    </row>
    <row r="186" spans="2:42" ht="15.75">
      <c r="B186" s="39"/>
      <c r="C186" s="179"/>
      <c r="D186" s="22" t="s">
        <v>50</v>
      </c>
      <c r="E186" s="170"/>
      <c r="F186" s="23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5"/>
    </row>
    <row r="187" spans="2:42" ht="16.5" thickBot="1">
      <c r="B187" s="39"/>
      <c r="C187" s="180"/>
      <c r="D187" s="26" t="s">
        <v>51</v>
      </c>
      <c r="E187" s="170"/>
      <c r="F187" s="27"/>
      <c r="G187" s="28"/>
      <c r="H187" s="28"/>
      <c r="I187" s="28"/>
      <c r="J187" s="28"/>
      <c r="K187" s="28"/>
      <c r="L187" s="28"/>
      <c r="M187" s="28"/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8"/>
      <c r="AM187" s="28"/>
      <c r="AN187" s="28"/>
      <c r="AO187" s="28"/>
      <c r="AP187" s="29"/>
    </row>
    <row r="188" spans="2:42" ht="16.5" thickBot="1">
      <c r="B188" s="39"/>
      <c r="C188" s="177" t="s">
        <v>54</v>
      </c>
      <c r="D188" s="178"/>
      <c r="E188" s="8"/>
      <c r="F188" s="30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1"/>
      <c r="AI188" s="31"/>
      <c r="AJ188" s="31"/>
      <c r="AK188" s="31"/>
      <c r="AL188" s="31"/>
      <c r="AM188" s="31"/>
      <c r="AN188" s="31"/>
      <c r="AO188" s="31"/>
      <c r="AP188" s="32"/>
    </row>
    <row r="189" spans="2:42" ht="20.25">
      <c r="B189" s="39"/>
      <c r="C189" s="172" t="s">
        <v>55</v>
      </c>
      <c r="D189" s="22" t="s">
        <v>47</v>
      </c>
      <c r="E189" s="169" t="s">
        <v>26</v>
      </c>
      <c r="F189" s="15">
        <v>2</v>
      </c>
      <c r="G189" s="15">
        <f t="shared" ref="G189:P189" si="36">G190+G191+G192+G193</f>
        <v>0</v>
      </c>
      <c r="H189" s="15">
        <f t="shared" si="36"/>
        <v>0</v>
      </c>
      <c r="I189" s="15">
        <f t="shared" si="36"/>
        <v>0</v>
      </c>
      <c r="J189" s="15">
        <f t="shared" si="36"/>
        <v>0</v>
      </c>
      <c r="K189" s="15">
        <f t="shared" si="36"/>
        <v>0</v>
      </c>
      <c r="L189" s="15">
        <f t="shared" si="36"/>
        <v>0</v>
      </c>
      <c r="M189" s="15">
        <f t="shared" si="36"/>
        <v>0</v>
      </c>
      <c r="N189" s="15">
        <f t="shared" si="36"/>
        <v>0</v>
      </c>
      <c r="O189" s="15">
        <f t="shared" si="36"/>
        <v>0</v>
      </c>
      <c r="P189" s="15">
        <f t="shared" si="36"/>
        <v>0</v>
      </c>
      <c r="Q189" s="49"/>
      <c r="R189" s="49"/>
      <c r="S189" s="49">
        <v>1</v>
      </c>
      <c r="T189" s="49">
        <v>1</v>
      </c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15"/>
      <c r="AL189" s="15">
        <f t="shared" ref="AL189:AP189" si="37">AL190+AL191+AL192+AL193</f>
        <v>0</v>
      </c>
      <c r="AM189" s="15">
        <f t="shared" si="37"/>
        <v>0</v>
      </c>
      <c r="AN189" s="15">
        <f t="shared" si="37"/>
        <v>0</v>
      </c>
      <c r="AO189" s="15">
        <f t="shared" si="37"/>
        <v>0</v>
      </c>
      <c r="AP189" s="15">
        <f t="shared" si="37"/>
        <v>0</v>
      </c>
    </row>
    <row r="190" spans="2:42" ht="15.75">
      <c r="B190" s="39"/>
      <c r="C190" s="172"/>
      <c r="D190" s="22" t="s">
        <v>48</v>
      </c>
      <c r="E190" s="170"/>
      <c r="F190" s="23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5"/>
    </row>
    <row r="191" spans="2:42" ht="15.75">
      <c r="B191" s="39"/>
      <c r="C191" s="172"/>
      <c r="D191" s="22" t="s">
        <v>49</v>
      </c>
      <c r="E191" s="170"/>
      <c r="F191" s="23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5"/>
    </row>
    <row r="192" spans="2:42" ht="20.25">
      <c r="B192" s="39"/>
      <c r="C192" s="172"/>
      <c r="D192" s="22" t="s">
        <v>50</v>
      </c>
      <c r="E192" s="170"/>
      <c r="F192" s="23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24"/>
      <c r="AL192" s="24"/>
      <c r="AM192" s="24"/>
      <c r="AN192" s="24"/>
      <c r="AO192" s="24"/>
      <c r="AP192" s="25"/>
    </row>
    <row r="193" spans="2:42" ht="16.5" thickBot="1">
      <c r="B193" s="39"/>
      <c r="C193" s="173"/>
      <c r="D193" s="26" t="s">
        <v>51</v>
      </c>
      <c r="E193" s="171"/>
      <c r="F193" s="27"/>
      <c r="G193" s="28"/>
      <c r="H193" s="28"/>
      <c r="I193" s="28"/>
      <c r="J193" s="28"/>
      <c r="K193" s="28"/>
      <c r="L193" s="28"/>
      <c r="M193" s="28"/>
      <c r="N193" s="28"/>
      <c r="O193" s="28"/>
      <c r="P193" s="28"/>
      <c r="Q193" s="28"/>
      <c r="R193" s="28"/>
      <c r="S193" s="28"/>
      <c r="T193" s="28"/>
      <c r="U193" s="28"/>
      <c r="V193" s="28"/>
      <c r="W193" s="28"/>
      <c r="X193" s="28"/>
      <c r="Y193" s="28"/>
      <c r="Z193" s="28"/>
      <c r="AA193" s="28"/>
      <c r="AB193" s="28"/>
      <c r="AC193" s="28"/>
      <c r="AD193" s="28"/>
      <c r="AE193" s="28"/>
      <c r="AF193" s="28"/>
      <c r="AG193" s="28"/>
      <c r="AH193" s="28"/>
      <c r="AI193" s="28"/>
      <c r="AJ193" s="28"/>
      <c r="AK193" s="28"/>
      <c r="AL193" s="28"/>
      <c r="AM193" s="28"/>
      <c r="AN193" s="28"/>
      <c r="AO193" s="28"/>
      <c r="AP193" s="29"/>
    </row>
    <row r="194" spans="2:42" ht="20.25">
      <c r="B194" s="39"/>
      <c r="C194" s="174" t="s">
        <v>56</v>
      </c>
      <c r="D194" s="12" t="s">
        <v>47</v>
      </c>
      <c r="E194" s="169" t="s">
        <v>26</v>
      </c>
      <c r="F194" s="15">
        <v>1</v>
      </c>
      <c r="G194" s="15">
        <f t="shared" ref="G194:P194" si="38">G195+G196+G197+G198</f>
        <v>0</v>
      </c>
      <c r="H194" s="15">
        <f t="shared" si="38"/>
        <v>0</v>
      </c>
      <c r="I194" s="15">
        <f t="shared" si="38"/>
        <v>0</v>
      </c>
      <c r="J194" s="15">
        <f t="shared" si="38"/>
        <v>0</v>
      </c>
      <c r="K194" s="15">
        <f t="shared" si="38"/>
        <v>0</v>
      </c>
      <c r="L194" s="15">
        <f t="shared" si="38"/>
        <v>0</v>
      </c>
      <c r="M194" s="15">
        <f t="shared" si="38"/>
        <v>0</v>
      </c>
      <c r="N194" s="15">
        <f t="shared" si="38"/>
        <v>0</v>
      </c>
      <c r="O194" s="15">
        <f t="shared" si="38"/>
        <v>0</v>
      </c>
      <c r="P194" s="15">
        <f t="shared" si="38"/>
        <v>0</v>
      </c>
      <c r="Q194" s="49"/>
      <c r="R194" s="49"/>
      <c r="S194" s="49">
        <v>1</v>
      </c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15"/>
      <c r="AL194" s="15">
        <f t="shared" ref="AL194:AP194" si="39">AL195+AL196+AL197+AL198</f>
        <v>0</v>
      </c>
      <c r="AM194" s="15">
        <f t="shared" si="39"/>
        <v>0</v>
      </c>
      <c r="AN194" s="15">
        <f t="shared" si="39"/>
        <v>0</v>
      </c>
      <c r="AO194" s="15">
        <f t="shared" si="39"/>
        <v>0</v>
      </c>
      <c r="AP194" s="15">
        <f t="shared" si="39"/>
        <v>0</v>
      </c>
    </row>
    <row r="195" spans="2:42" ht="15.75">
      <c r="B195" s="39"/>
      <c r="C195" s="175"/>
      <c r="D195" s="14" t="s">
        <v>48</v>
      </c>
      <c r="E195" s="170"/>
      <c r="F195" s="15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7"/>
    </row>
    <row r="196" spans="2:42" ht="15.75">
      <c r="B196" s="39"/>
      <c r="C196" s="175"/>
      <c r="D196" s="14" t="s">
        <v>49</v>
      </c>
      <c r="E196" s="170"/>
      <c r="F196" s="15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7"/>
    </row>
    <row r="197" spans="2:42" ht="20.25">
      <c r="B197" s="39"/>
      <c r="C197" s="175"/>
      <c r="D197" s="14" t="s">
        <v>50</v>
      </c>
      <c r="E197" s="170"/>
      <c r="F197" s="15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16"/>
      <c r="AL197" s="16"/>
      <c r="AM197" s="16"/>
      <c r="AN197" s="16"/>
      <c r="AO197" s="16"/>
      <c r="AP197" s="17"/>
    </row>
    <row r="198" spans="2:42" ht="16.5" thickBot="1">
      <c r="B198" s="39"/>
      <c r="C198" s="176"/>
      <c r="D198" s="18" t="s">
        <v>51</v>
      </c>
      <c r="E198" s="171"/>
      <c r="F198" s="19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 s="20"/>
      <c r="AL198" s="20"/>
      <c r="AM198" s="20"/>
      <c r="AN198" s="20"/>
      <c r="AO198" s="20"/>
      <c r="AP198" s="21"/>
    </row>
    <row r="199" spans="2:42" ht="18.75">
      <c r="B199" s="39"/>
      <c r="C199" s="166" t="s">
        <v>59</v>
      </c>
      <c r="D199" s="12" t="s">
        <v>47</v>
      </c>
      <c r="E199" s="169" t="s">
        <v>26</v>
      </c>
      <c r="F199" s="15">
        <v>2</v>
      </c>
      <c r="G199" s="15">
        <f t="shared" ref="G199:Q199" si="40">G200+G201+G202+G203</f>
        <v>0</v>
      </c>
      <c r="H199" s="15">
        <f t="shared" si="40"/>
        <v>0</v>
      </c>
      <c r="I199" s="15">
        <f t="shared" si="40"/>
        <v>0</v>
      </c>
      <c r="J199" s="15">
        <f t="shared" si="40"/>
        <v>0</v>
      </c>
      <c r="K199" s="15">
        <f t="shared" si="40"/>
        <v>0</v>
      </c>
      <c r="L199" s="15">
        <f t="shared" si="40"/>
        <v>0</v>
      </c>
      <c r="M199" s="15">
        <f t="shared" si="40"/>
        <v>0</v>
      </c>
      <c r="N199" s="15">
        <f t="shared" si="40"/>
        <v>0</v>
      </c>
      <c r="O199" s="15">
        <f t="shared" si="40"/>
        <v>0</v>
      </c>
      <c r="P199" s="15">
        <f t="shared" si="40"/>
        <v>0</v>
      </c>
      <c r="Q199" s="15">
        <f t="shared" si="40"/>
        <v>0</v>
      </c>
      <c r="R199" s="50"/>
      <c r="S199" s="50"/>
      <c r="T199" s="50"/>
      <c r="U199" s="50">
        <v>1</v>
      </c>
      <c r="V199" s="50">
        <v>1</v>
      </c>
      <c r="W199" s="50"/>
      <c r="X199" s="50"/>
      <c r="Y199" s="50"/>
      <c r="Z199" s="50"/>
      <c r="AA199" s="50"/>
      <c r="AB199" s="50"/>
      <c r="AC199" s="50"/>
      <c r="AD199" s="50"/>
      <c r="AE199" s="15"/>
      <c r="AF199" s="15"/>
      <c r="AG199" s="15"/>
      <c r="AH199" s="15"/>
      <c r="AI199" s="15"/>
      <c r="AJ199" s="15"/>
      <c r="AK199" s="15"/>
      <c r="AL199" s="15"/>
      <c r="AM199" s="15"/>
      <c r="AN199" s="15"/>
      <c r="AO199" s="15"/>
      <c r="AP199" s="15">
        <f t="shared" ref="AP199" si="41">AP200+AP201+AP202+AP203</f>
        <v>0</v>
      </c>
    </row>
    <row r="200" spans="2:42" ht="15.75">
      <c r="B200" s="39"/>
      <c r="C200" s="167"/>
      <c r="D200" s="26" t="s">
        <v>48</v>
      </c>
      <c r="E200" s="170"/>
      <c r="F200" s="27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8"/>
      <c r="AP200" s="29"/>
    </row>
    <row r="201" spans="2:42" ht="15.75">
      <c r="B201" s="39"/>
      <c r="C201" s="167"/>
      <c r="D201" s="26" t="s">
        <v>49</v>
      </c>
      <c r="E201" s="170"/>
      <c r="F201" s="27"/>
      <c r="G201" s="28"/>
      <c r="H201" s="28"/>
      <c r="I201" s="28"/>
      <c r="J201" s="28"/>
      <c r="K201" s="28"/>
      <c r="L201" s="28"/>
      <c r="M201" s="28"/>
      <c r="N201" s="28"/>
      <c r="O201" s="28"/>
      <c r="P201" s="28"/>
      <c r="Q201" s="28"/>
      <c r="R201" s="28"/>
      <c r="S201" s="28"/>
      <c r="T201" s="28"/>
      <c r="U201" s="28"/>
      <c r="V201" s="28"/>
      <c r="W201" s="28"/>
      <c r="X201" s="28"/>
      <c r="Y201" s="28"/>
      <c r="Z201" s="28"/>
      <c r="AA201" s="28"/>
      <c r="AB201" s="28"/>
      <c r="AC201" s="28"/>
      <c r="AD201" s="28"/>
      <c r="AE201" s="28"/>
      <c r="AF201" s="28"/>
      <c r="AG201" s="28"/>
      <c r="AH201" s="28"/>
      <c r="AI201" s="28"/>
      <c r="AJ201" s="28"/>
      <c r="AK201" s="28"/>
      <c r="AL201" s="28"/>
      <c r="AM201" s="28"/>
      <c r="AN201" s="28"/>
      <c r="AO201" s="28"/>
      <c r="AP201" s="29"/>
    </row>
    <row r="202" spans="2:42" ht="18.75">
      <c r="B202" s="39"/>
      <c r="C202" s="167"/>
      <c r="D202" s="26" t="s">
        <v>50</v>
      </c>
      <c r="E202" s="170"/>
      <c r="F202" s="27"/>
      <c r="G202" s="28"/>
      <c r="H202" s="28"/>
      <c r="I202" s="28"/>
      <c r="J202" s="28"/>
      <c r="K202" s="28"/>
      <c r="L202" s="28"/>
      <c r="M202" s="28"/>
      <c r="N202" s="28"/>
      <c r="O202" s="28"/>
      <c r="P202" s="28"/>
      <c r="Q202" s="28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28"/>
      <c r="AF202" s="28"/>
      <c r="AG202" s="28"/>
      <c r="AH202" s="28"/>
      <c r="AI202" s="28"/>
      <c r="AJ202" s="28"/>
      <c r="AK202" s="28"/>
      <c r="AL202" s="28"/>
      <c r="AM202" s="28"/>
      <c r="AN202" s="28"/>
      <c r="AO202" s="28"/>
      <c r="AP202" s="29"/>
    </row>
    <row r="203" spans="2:42" ht="16.5" thickBot="1">
      <c r="B203" s="39"/>
      <c r="C203" s="168"/>
      <c r="D203" s="18" t="s">
        <v>51</v>
      </c>
      <c r="E203" s="171"/>
      <c r="F203" s="19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 s="20"/>
      <c r="AL203" s="20"/>
      <c r="AM203" s="20"/>
      <c r="AN203" s="20"/>
      <c r="AO203" s="20"/>
      <c r="AP203" s="21"/>
    </row>
  </sheetData>
  <mergeCells count="235">
    <mergeCell ref="B11:B15"/>
    <mergeCell ref="B16:B20"/>
    <mergeCell ref="B6:B9"/>
    <mergeCell ref="C37:C41"/>
    <mergeCell ref="C32:C36"/>
    <mergeCell ref="C21:C25"/>
    <mergeCell ref="C11:C15"/>
    <mergeCell ref="E21:E25"/>
    <mergeCell ref="E32:E36"/>
    <mergeCell ref="C26:D26"/>
    <mergeCell ref="C27:C31"/>
    <mergeCell ref="E27:E31"/>
    <mergeCell ref="C16:C20"/>
    <mergeCell ref="E16:E20"/>
    <mergeCell ref="E37:E41"/>
    <mergeCell ref="C42:C46"/>
    <mergeCell ref="E42:E46"/>
    <mergeCell ref="C47:C51"/>
    <mergeCell ref="E47:E51"/>
    <mergeCell ref="E11:E15"/>
    <mergeCell ref="AN7:AP7"/>
    <mergeCell ref="C9:D9"/>
    <mergeCell ref="G9:I9"/>
    <mergeCell ref="J9:L9"/>
    <mergeCell ref="M9:O9"/>
    <mergeCell ref="P9:R9"/>
    <mergeCell ref="S9:U9"/>
    <mergeCell ref="V9:X9"/>
    <mergeCell ref="Y9:AA9"/>
    <mergeCell ref="AB9:AD9"/>
    <mergeCell ref="V7:X7"/>
    <mergeCell ref="Y7:AA7"/>
    <mergeCell ref="AB7:AD7"/>
    <mergeCell ref="AE7:AG7"/>
    <mergeCell ref="AH7:AJ7"/>
    <mergeCell ref="AE9:AG9"/>
    <mergeCell ref="AH9:AJ9"/>
    <mergeCell ref="AK9:AM9"/>
    <mergeCell ref="AN9:AP9"/>
    <mergeCell ref="C10:D10"/>
    <mergeCell ref="AK7:AM7"/>
    <mergeCell ref="C3:AP3"/>
    <mergeCell ref="C6:D8"/>
    <mergeCell ref="E6:E8"/>
    <mergeCell ref="F6:F8"/>
    <mergeCell ref="G6:AP6"/>
    <mergeCell ref="G7:I7"/>
    <mergeCell ref="J7:L7"/>
    <mergeCell ref="M7:O7"/>
    <mergeCell ref="P7:R7"/>
    <mergeCell ref="S7:U7"/>
    <mergeCell ref="C54:AP54"/>
    <mergeCell ref="B57:B60"/>
    <mergeCell ref="C57:D59"/>
    <mergeCell ref="E57:E59"/>
    <mergeCell ref="F57:F59"/>
    <mergeCell ref="G57:AP57"/>
    <mergeCell ref="G58:I58"/>
    <mergeCell ref="J58:L58"/>
    <mergeCell ref="M58:O58"/>
    <mergeCell ref="P58:R58"/>
    <mergeCell ref="S58:U58"/>
    <mergeCell ref="V58:X58"/>
    <mergeCell ref="Y58:AA58"/>
    <mergeCell ref="AB58:AD58"/>
    <mergeCell ref="AE58:AG58"/>
    <mergeCell ref="AH58:AJ58"/>
    <mergeCell ref="AK58:AM58"/>
    <mergeCell ref="AN58:AP58"/>
    <mergeCell ref="C60:D60"/>
    <mergeCell ref="G60:I60"/>
    <mergeCell ref="J60:L60"/>
    <mergeCell ref="M60:O60"/>
    <mergeCell ref="P60:R60"/>
    <mergeCell ref="S60:U60"/>
    <mergeCell ref="V60:X60"/>
    <mergeCell ref="Y60:AA60"/>
    <mergeCell ref="AB60:AD60"/>
    <mergeCell ref="AE60:AG60"/>
    <mergeCell ref="AH60:AJ60"/>
    <mergeCell ref="AK60:AM60"/>
    <mergeCell ref="AN60:AP60"/>
    <mergeCell ref="C77:D77"/>
    <mergeCell ref="C78:C82"/>
    <mergeCell ref="E78:E82"/>
    <mergeCell ref="C72:C76"/>
    <mergeCell ref="E72:E76"/>
    <mergeCell ref="B67:B71"/>
    <mergeCell ref="C67:C71"/>
    <mergeCell ref="E67:E71"/>
    <mergeCell ref="C61:D61"/>
    <mergeCell ref="B62:B66"/>
    <mergeCell ref="C62:C66"/>
    <mergeCell ref="E62:E66"/>
    <mergeCell ref="C83:C87"/>
    <mergeCell ref="E83:E87"/>
    <mergeCell ref="C90:AP90"/>
    <mergeCell ref="B93:B96"/>
    <mergeCell ref="C93:D95"/>
    <mergeCell ref="E93:E95"/>
    <mergeCell ref="F93:F95"/>
    <mergeCell ref="G93:AP93"/>
    <mergeCell ref="G94:I94"/>
    <mergeCell ref="J94:L94"/>
    <mergeCell ref="M94:O94"/>
    <mergeCell ref="P94:R94"/>
    <mergeCell ref="S94:U94"/>
    <mergeCell ref="V94:X94"/>
    <mergeCell ref="Y94:AA94"/>
    <mergeCell ref="AB94:AD94"/>
    <mergeCell ref="AE94:AG94"/>
    <mergeCell ref="AH94:AJ94"/>
    <mergeCell ref="AK94:AM94"/>
    <mergeCell ref="AN94:AP94"/>
    <mergeCell ref="C96:D96"/>
    <mergeCell ref="G96:I96"/>
    <mergeCell ref="J96:L96"/>
    <mergeCell ref="M96:O96"/>
    <mergeCell ref="B103:B107"/>
    <mergeCell ref="C103:C107"/>
    <mergeCell ref="E103:E107"/>
    <mergeCell ref="AN96:AP96"/>
    <mergeCell ref="C97:D97"/>
    <mergeCell ref="B98:B102"/>
    <mergeCell ref="C98:C102"/>
    <mergeCell ref="E98:E102"/>
    <mergeCell ref="P96:R96"/>
    <mergeCell ref="S96:U96"/>
    <mergeCell ref="V96:X96"/>
    <mergeCell ref="Y96:AA96"/>
    <mergeCell ref="AB96:AD96"/>
    <mergeCell ref="AE96:AG96"/>
    <mergeCell ref="AH96:AJ96"/>
    <mergeCell ref="AK96:AM96"/>
    <mergeCell ref="AK130:AM130"/>
    <mergeCell ref="C119:C123"/>
    <mergeCell ref="E119:E123"/>
    <mergeCell ref="C126:AP126"/>
    <mergeCell ref="C114:C118"/>
    <mergeCell ref="E114:E118"/>
    <mergeCell ref="C113:D113"/>
    <mergeCell ref="C108:C112"/>
    <mergeCell ref="E108:E112"/>
    <mergeCell ref="J130:L130"/>
    <mergeCell ref="M130:O130"/>
    <mergeCell ref="P130:R130"/>
    <mergeCell ref="S130:U130"/>
    <mergeCell ref="V130:X130"/>
    <mergeCell ref="Y130:AA130"/>
    <mergeCell ref="AB130:AD130"/>
    <mergeCell ref="AE130:AG130"/>
    <mergeCell ref="AH130:AJ130"/>
    <mergeCell ref="C133:D133"/>
    <mergeCell ref="B134:B138"/>
    <mergeCell ref="C134:C138"/>
    <mergeCell ref="E134:E138"/>
    <mergeCell ref="AN130:AP130"/>
    <mergeCell ref="C132:D132"/>
    <mergeCell ref="G132:I132"/>
    <mergeCell ref="J132:L132"/>
    <mergeCell ref="M132:O132"/>
    <mergeCell ref="P132:R132"/>
    <mergeCell ref="S132:U132"/>
    <mergeCell ref="V132:X132"/>
    <mergeCell ref="Y132:AA132"/>
    <mergeCell ref="AB132:AD132"/>
    <mergeCell ref="AE132:AG132"/>
    <mergeCell ref="AH132:AJ132"/>
    <mergeCell ref="AK132:AM132"/>
    <mergeCell ref="AN132:AP132"/>
    <mergeCell ref="B129:B132"/>
    <mergeCell ref="C129:D131"/>
    <mergeCell ref="E129:E131"/>
    <mergeCell ref="F129:F131"/>
    <mergeCell ref="G129:AP129"/>
    <mergeCell ref="G130:I130"/>
    <mergeCell ref="C156:C158"/>
    <mergeCell ref="E156:E158"/>
    <mergeCell ref="C150:D150"/>
    <mergeCell ref="C151:C155"/>
    <mergeCell ref="E151:E155"/>
    <mergeCell ref="C145:C149"/>
    <mergeCell ref="E145:E149"/>
    <mergeCell ref="B139:B143"/>
    <mergeCell ref="C139:C143"/>
    <mergeCell ref="E139:E143"/>
    <mergeCell ref="C159:C163"/>
    <mergeCell ref="E159:E163"/>
    <mergeCell ref="C166:AP166"/>
    <mergeCell ref="B169:B172"/>
    <mergeCell ref="C169:D171"/>
    <mergeCell ref="E169:E171"/>
    <mergeCell ref="F169:F171"/>
    <mergeCell ref="G169:AP169"/>
    <mergeCell ref="G170:I170"/>
    <mergeCell ref="J170:L170"/>
    <mergeCell ref="M170:O170"/>
    <mergeCell ref="P170:R170"/>
    <mergeCell ref="S170:U170"/>
    <mergeCell ref="V170:X170"/>
    <mergeCell ref="Y170:AA170"/>
    <mergeCell ref="AB170:AD170"/>
    <mergeCell ref="AE170:AG170"/>
    <mergeCell ref="AH170:AJ170"/>
    <mergeCell ref="AK170:AM170"/>
    <mergeCell ref="AN170:AP170"/>
    <mergeCell ref="C172:D172"/>
    <mergeCell ref="G172:I172"/>
    <mergeCell ref="J172:L172"/>
    <mergeCell ref="M172:O172"/>
    <mergeCell ref="B179:B182"/>
    <mergeCell ref="C179:C182"/>
    <mergeCell ref="E179:E182"/>
    <mergeCell ref="AN172:AP172"/>
    <mergeCell ref="C173:D173"/>
    <mergeCell ref="B174:B178"/>
    <mergeCell ref="C174:C178"/>
    <mergeCell ref="E174:E178"/>
    <mergeCell ref="P172:R172"/>
    <mergeCell ref="S172:U172"/>
    <mergeCell ref="V172:X172"/>
    <mergeCell ref="Y172:AA172"/>
    <mergeCell ref="AB172:AD172"/>
    <mergeCell ref="AE172:AG172"/>
    <mergeCell ref="AH172:AJ172"/>
    <mergeCell ref="AK172:AM172"/>
    <mergeCell ref="C199:C203"/>
    <mergeCell ref="E199:E203"/>
    <mergeCell ref="C189:C193"/>
    <mergeCell ref="E189:E193"/>
    <mergeCell ref="C194:C198"/>
    <mergeCell ref="E194:E198"/>
    <mergeCell ref="C188:D188"/>
    <mergeCell ref="C183:C187"/>
    <mergeCell ref="E183:E187"/>
  </mergeCells>
  <pageMargins left="0.70866141732283472" right="0.70866141732283472" top="0.74803149606299213" bottom="0.74803149606299213" header="0.31496062992125984" footer="0.31496062992125984"/>
  <pageSetup paperSize="9" scale="1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1.1</vt:lpstr>
      <vt:lpstr>1.2</vt:lpstr>
      <vt:lpstr>1.3</vt:lpstr>
      <vt:lpstr>2.1-2.14</vt:lpstr>
      <vt:lpstr>2.15</vt:lpstr>
      <vt:lpstr>2.16</vt:lpstr>
      <vt:lpstr>'1.1'!Область_печати</vt:lpstr>
      <vt:lpstr>'2.15'!Область_печати</vt:lpstr>
      <vt:lpstr>'2.16'!Область_печати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2024-03-20T15:08:00Z</dcterms:modified>
</cp:coreProperties>
</file>