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80" yWindow="870" windowWidth="27720" windowHeight="14730" activeTab="1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'2.15'!$B$4:$AF$10</definedName>
    <definedName name="_xlnm.Print_Area" localSheetId="0">'1.1'!$A$1:$AT$41</definedName>
    <definedName name="_xlnm.Print_Area" localSheetId="4">'2.15'!$A$1:$AH$10</definedName>
    <definedName name="_xlnm.Print_Area" localSheetId="5">'2.16'!$A$1:$AP$107</definedName>
  </definedNames>
  <calcPr calcId="162913"/>
</workbook>
</file>

<file path=xl/calcChain.xml><?xml version="1.0" encoding="utf-8"?>
<calcChain xmlns="http://schemas.openxmlformats.org/spreadsheetml/2006/main">
  <c r="G10" i="6" l="1"/>
  <c r="AG10" i="6"/>
  <c r="Q102" i="3"/>
  <c r="P102" i="3"/>
  <c r="O102" i="3"/>
  <c r="N102" i="3"/>
  <c r="M102" i="3"/>
  <c r="L102" i="3"/>
  <c r="K102" i="3"/>
  <c r="J102" i="3"/>
  <c r="I102" i="3"/>
  <c r="H102" i="3"/>
  <c r="G102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P87" i="3"/>
  <c r="O87" i="3"/>
  <c r="N87" i="3"/>
  <c r="M87" i="3"/>
  <c r="L87" i="3"/>
  <c r="K87" i="3"/>
  <c r="J87" i="3"/>
  <c r="I87" i="3"/>
  <c r="H87" i="3"/>
  <c r="G87" i="3"/>
  <c r="P82" i="3"/>
  <c r="O82" i="3"/>
  <c r="N82" i="3"/>
  <c r="M82" i="3"/>
  <c r="L82" i="3"/>
  <c r="K82" i="3"/>
  <c r="J82" i="3"/>
  <c r="I82" i="3"/>
  <c r="H82" i="3"/>
  <c r="G82" i="3"/>
  <c r="O76" i="3"/>
  <c r="N76" i="3"/>
  <c r="M76" i="3"/>
  <c r="L76" i="3"/>
  <c r="K76" i="3"/>
  <c r="J76" i="3"/>
  <c r="I76" i="3"/>
  <c r="H76" i="3"/>
  <c r="G76" i="3"/>
  <c r="F76" i="3"/>
  <c r="O71" i="3"/>
  <c r="N71" i="3"/>
  <c r="M71" i="3"/>
  <c r="L71" i="3"/>
  <c r="K71" i="3"/>
  <c r="J71" i="3"/>
  <c r="I71" i="3"/>
  <c r="H71" i="3"/>
  <c r="G71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U10" i="6" l="1"/>
  <c r="AC10" i="6"/>
  <c r="AA10" i="6"/>
  <c r="O10" i="6"/>
  <c r="M10" i="6"/>
</calcChain>
</file>

<file path=xl/sharedStrings.xml><?xml version="1.0" encoding="utf-8"?>
<sst xmlns="http://schemas.openxmlformats.org/spreadsheetml/2006/main" count="519" uniqueCount="211">
  <si>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</si>
  <si>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</si>
  <si>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</si>
  <si>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</si>
  <si>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</si>
  <si>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</si>
  <si>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</si>
  <si>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</si>
  <si>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</si>
  <si>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</si>
  <si>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</si>
  <si>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</si>
  <si>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</si>
  <si>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</si>
  <si>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</si>
  <si>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</si>
  <si>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</si>
  <si>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</si>
  <si>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</si>
  <si>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</si>
  <si>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</si>
  <si>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</si>
  <si>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</si>
  <si>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</si>
  <si>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</si>
  <si>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</si>
  <si>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</si>
  <si>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</si>
  <si>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</si>
  <si>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</si>
  <si>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</si>
  <si>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</si>
  <si>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</si>
  <si>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</si>
  <si>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</si>
  <si>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</si>
  <si>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</si>
  <si>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</si>
  <si>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</si>
  <si>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</si>
  <si>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</si>
  <si>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</si>
  <si>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</si>
  <si>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</si>
  <si>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</si>
  <si>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</si>
  <si>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</si>
  <si>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</si>
  <si>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</si>
  <si>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</si>
  <si>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</si>
  <si>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</si>
  <si>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</si>
  <si>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</si>
  <si>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</si>
  <si>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</si>
  <si>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</si>
  <si>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</si>
  <si>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</si>
  <si>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</si>
  <si>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</si>
  <si>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</si>
  <si>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</si>
  <si>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</si>
  <si>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</si>
  <si>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</si>
  <si>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</si>
  <si>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</si>
  <si>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</si>
  <si>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</si>
  <si>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</si>
  <si>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</si>
  <si>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</si>
  <si>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</si>
  <si>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</si>
  <si>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</si>
  <si>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</si>
  <si>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</si>
  <si>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</si>
  <si>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</si>
  <si>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</si>
  <si>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</si>
  <si>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</si>
  <si>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</si>
  <si>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</si>
  <si>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</si>
  <si>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</si>
  <si>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</si>
  <si>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</si>
  <si>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</si>
  <si>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</si>
  <si>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</si>
  <si>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</si>
  <si>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</si>
  <si>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</si>
  <si>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</si>
  <si>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</si>
  <si>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</si>
  <si>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</si>
  <si>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</si>
  <si>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</si>
  <si>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</si>
  <si>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</si>
  <si>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</si>
  <si>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</si>
  <si>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</si>
  <si>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</si>
  <si>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</si>
  <si>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</si>
  <si>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</si>
  <si>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</si>
  <si>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</si>
  <si>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</si>
  <si>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</si>
  <si>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</si>
  <si>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</si>
  <si>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</si>
  <si>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</si>
  <si>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</si>
  <si>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</si>
  <si>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</si>
  <si>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</si>
  <si>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</si>
  <si>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</si>
  <si>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</si>
  <si>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грунтовая,удовлетворительное</t>
  </si>
  <si>
    <t>Противопожарная минерализованная полоса</t>
  </si>
  <si>
    <t>Просеки</t>
  </si>
  <si>
    <t>Пункт сосредоточения противопожарного инвентаря</t>
  </si>
  <si>
    <t>Пожарные водоемы и подъезды к источникам противопожарного водоснабжения</t>
  </si>
  <si>
    <t>1</t>
  </si>
  <si>
    <t xml:space="preserve">зона отдыха граждан, пребывающих в лесах в </t>
  </si>
  <si>
    <t xml:space="preserve">Удовлетворительное. </t>
  </si>
  <si>
    <t>Аншлаги</t>
  </si>
  <si>
    <t>шлагбаумы</t>
  </si>
  <si>
    <t>Пожарный наблюдательный пункт</t>
  </si>
  <si>
    <t xml:space="preserve">зона отдыха граждан, пребывающих в лесах </t>
  </si>
  <si>
    <t>аншлаги</t>
  </si>
  <si>
    <t xml:space="preserve">зона отдыха граждан, пребывающих в лесах  </t>
  </si>
  <si>
    <t>8</t>
  </si>
  <si>
    <t>ашлаги</t>
  </si>
  <si>
    <t>4</t>
  </si>
  <si>
    <t>5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</si>
  <si>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</si>
  <si>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</si>
  <si>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</si>
  <si>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</si>
  <si>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</si>
  <si>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</si>
  <si>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</si>
  <si>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</si>
  <si>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</si>
  <si>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</si>
  <si>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</si>
  <si>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с 1 апреля</t>
  </si>
  <si>
    <t>с 01 апреля</t>
  </si>
  <si>
    <t>31</t>
  </si>
  <si>
    <t>кв.выд.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</si>
  <si>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</si>
  <si>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</si>
  <si>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</si>
  <si>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</si>
  <si>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Андрейаульское</t>
  </si>
  <si>
    <t>Хасавюртовское</t>
  </si>
  <si>
    <t>Кизилюртовское</t>
  </si>
  <si>
    <t>Степная зона. Зона горного Северного Кавказа. Зона горного Крыма</t>
  </si>
  <si>
    <t>Итого: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</si>
  <si>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ГКУ РД "Хасавюртовское лесничество" Комитета по лсеному хозяйству РД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</si>
  <si>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ГКУ РД"Хасавюртовское  лесничество" Комитета по лесному хозяйству  республики Дагестан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</si>
  <si>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подразделению ГКУ РД "Хасавюртовское лесничество" Комитета по лесному хозяйству  Республики Дагестан</t>
  </si>
  <si>
    <t xml:space="preserve">Проетируемые меры противопожарного обустойства лесов с учетом затарт на их выполнение  на территории подразделения ГКУ РД"Хасавюртовкое лесничество" Комитета по лесному хозяйству  Республики Дагестан </t>
  </si>
  <si>
    <t>Oбъем и пообъектное распределение проектируемых мер в разрезе лесничеств с указанием квартала, выдела по подразделению ГКУ РД "Хасавюртовское лесничество" Комитета по лесному хозяйству  Республики Дагестан</t>
  </si>
  <si>
    <t>кв1в45     кв6в31  кв7в24  кв12в 65</t>
  </si>
  <si>
    <t>3</t>
  </si>
  <si>
    <t>кв.8в44  кв.23в47</t>
  </si>
  <si>
    <t>10</t>
  </si>
  <si>
    <t xml:space="preserve">кв20в56     кв21в40            кв22в38           кв23в48       кв24в39     кв23в47            кв27в32              </t>
  </si>
  <si>
    <t>кв.12 выд. 26</t>
  </si>
  <si>
    <t>кв. 21  выд. 14</t>
  </si>
  <si>
    <t xml:space="preserve">кв.12 выд.35 кв27выд.11            </t>
  </si>
  <si>
    <t>кв2в76    кв10в25  кв11в43 кв13в53</t>
  </si>
  <si>
    <t>29,86</t>
  </si>
  <si>
    <t xml:space="preserve">кв14в1; 2;6     кв15в1;2            кв16в1-3           кв17в1;4;5;7-13       кв18в1;2     кв19в1;2;5;8;9            кв22в14 кв31в37     кв32в30            кв23в24           </t>
  </si>
  <si>
    <t>кв14в1</t>
  </si>
  <si>
    <t>кв9в18;35-39   кв27в2;4;10-12;14                кв28в9;14;19 кв32в1     кв33в1;2;4;                  10-14     кв37в16   кв38в14  кв39в33</t>
  </si>
  <si>
    <t>76</t>
  </si>
  <si>
    <t>0</t>
  </si>
  <si>
    <t>21.64</t>
  </si>
  <si>
    <t>24,5</t>
  </si>
  <si>
    <t>кв3в32     кв5в56            кв9в51-52           кв10в53      кв11в77     кв16в44            кв18в14 кв19в35     кв20в57            кв21в40 кв22в38</t>
  </si>
  <si>
    <t>Календарный план выполения мер противопожаорного обустройства на территории ГКУ РД "Хасавюртовского лесничества" на 2024 год</t>
  </si>
  <si>
    <t xml:space="preserve"> кв. №1 в.51        кв.№2 в.75                 кв. №3 в.31                        кв.№4 в.27      кв. №5 в.27        кв.№6 в.27      кв. №7 в.31                     кв.№8 в.32                 кв. №10 в.25                         кв.№11 в.43                    кв. №13 в.53        кв .№14 в.14   кв. №15 в61        кв.№18 в.17                 кв. №20 в.26                        кв.№21 в.10     кв. №22 в.14        кв .№23 в.24     кв. №24 в.30                     кв .№26 в.14                 кв. №27 в.27                        кв .№29 в.18     кв. №30 в.14        кв .№31 в.37    кв .№32 в.30     кв. №33 в.22                     кв.№35 в.30                 кв. №36 в.32                        кв .№37 в.35     кв. №38 в.35        
</t>
  </si>
  <si>
    <t xml:space="preserve">5                        7                        6                                 1,5                                 4,0                              2,0                              2,0                              5,0                             2,0                              2,0                             3,0                              5,0                              3,0                              3,0                             3,0                              3,0                               2,0                            4,0                     3,0                           2,0                               6,0                                 3,0                                  2,5                                  3,0                                  2,0                                  4,0                                  3,0                                 2,0                                   1,8                                  3,0        </t>
  </si>
  <si>
    <t xml:space="preserve"> кв. №14 в.1;2;6        кв.№15 в.1;2                 кв. №16 в.1;2;3                       кв.№17 в.1;4;5;7      кв. №18 в.1;2      кв.19 в.1;2;5;8;9                   кв. №22 в.14   кв.№ 23 в.24                   кв.№31 в.37                 кв. №32 в.30 </t>
  </si>
  <si>
    <t xml:space="preserve">1.6                              2,15                              0,95                             1,73                              0,9                               2,0                            2,0                     3,0                           2,0                               4,0  </t>
  </si>
  <si>
    <t xml:space="preserve"> кв. №4 в.37        кв.№5 в.55                кв. №6 в.30                        кв.№7 в.23      кв. №8 в.44                                                                         кв.№11 в.77                    кв. №16 в.43        кв.№20 в.56    кв. №23 в.47        кв.№24 в.39                 кв. №26 в.29                        кв.№27 в.32     кв. №33 в.34        кв .№34 в.29     кв. №35 в.53                     кв .№36 в.28                 кв. №38 в.68 </t>
  </si>
  <si>
    <t xml:space="preserve">1,6                                                              2,0                              0,4                              0,4                             2,2                              2,5                             2,7                              1,2                              1,2                              1,4                             7,0                              5,0                               2,7                            0,8                     6,0                           1,3                               2,9   </t>
  </si>
  <si>
    <t xml:space="preserve">кв. №1 в.13        кв.№2 в.9                                         кв.№4 в.22      кв. №10 в.42        кв.№11 в.44      кв. №15 в.45                     кв.№16 в.66                 кв. №17 в.36                         кв.№18 в.26                    кв. №19 в.33        кв .№20 в.41   кв. №22 в.16        кв.№23 в.56                 кв. №24 в.39                        кв.№25 в.46     кв. №27 в.17        кв .№28 в.24     кв. №29 в.50                     кв .№30 в.26                 кв. №31 в.16                        кв .№33 в.15    кв. №34 в.16        кв .№35 в.26    кв .№36 в.26     кв. №37 в.16                     кв.№38 в.14                 кв. №39 в.33                        кв .№40 в.52     кв. №41 в.64 </t>
  </si>
  <si>
    <t xml:space="preserve">0,2                                                              0,6                              0,8                              2,0                             0,7                              1,3                             2,0                              2,6                              0,7                              1,0                             1,5                              1,1                               4,1                            2,3                     1,3                           1,6                               0,7                                2,7                                                              2,2                              2,0                              1,2                             1,6                              2,5                             7,0                              3,3                              1,6                              2,2                             14,0                              13,2                               2,6 </t>
  </si>
  <si>
    <t>кв.№9 в.18;35;36;38;39                        кв.№27 в.2;4;10;11;12;14             кв .№28 в.14;19;9                         кв .№32 в.1                                         кв.№33 в.1;2;4;10-14    кв. №37 в.16                            кв.№38 в.14                 кв. №39 в.33</t>
  </si>
  <si>
    <t>1,4                               -                                 2,3                              -                                   4,0                                  -                                   1,2                                4,7                                  -                                 1,64                            2,2                                   4,2</t>
  </si>
  <si>
    <t>кв.17</t>
  </si>
  <si>
    <t>кв.28</t>
  </si>
  <si>
    <t>кв.18</t>
  </si>
  <si>
    <t>По естественным природным возвышенностям</t>
  </si>
  <si>
    <t>кв.9</t>
  </si>
  <si>
    <t>кв.12</t>
  </si>
  <si>
    <t>кв.25, выд.1</t>
  </si>
  <si>
    <t>кв.15, выд.38</t>
  </si>
  <si>
    <t>кв.12, выд.21</t>
  </si>
  <si>
    <t>РЕЕСТР ПРИЛАГАЕТСЯ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</si>
</sst>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 vertical="top"/>
    </xf>
    <xf numFmtId="49" fontId="11" fillId="0" borderId="47" xfId="0" applyNumberFormat="1" applyFont="1" applyBorder="1" applyAlignment="1">
      <alignment horizontal="center"/>
    </xf>
    <xf numFmtId="49" fontId="11" fillId="0" borderId="47" xfId="0" applyNumberFormat="1" applyFont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/>
    </xf>
    <xf numFmtId="49" fontId="20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0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3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2" borderId="30" xfId="2" applyFont="1" applyFill="1" applyBorder="1" applyAlignment="1">
      <alignment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T16"/>
  <sheetViews>
    <sheetView topLeftCell="A10" zoomScale="98" zoomScaleNormal="98" zoomScaleSheetLayoutView="95" workbookViewId="0">
      <selection activeCell="V26" sqref="V26"/>
    </sheetView>
  </sheetViews>
  <sheetFormatPr defaultRowHeight="15" x14ac:dyDescent="0.25"/>
  <cols>
    <col min="1" max="1" width="9.140625" style="71" customWidth="1"/>
    <col min="2" max="2" width="13.28515625" style="71" customWidth="1"/>
    <col min="3" max="3" width="15.42578125" style="71" customWidth="1"/>
    <col min="4" max="4" width="13.42578125" style="71" customWidth="1"/>
    <col min="5" max="5" width="16.140625" style="71" customWidth="1"/>
    <col min="6" max="6" width="16.28515625" style="71" customWidth="1"/>
    <col min="7" max="7" width="12.7109375" style="71" customWidth="1"/>
    <col min="8" max="8" width="14.140625" style="71" customWidth="1"/>
    <col min="9" max="9" width="16.85546875" style="71" customWidth="1"/>
    <col min="10" max="10" width="10.85546875" style="71" customWidth="1"/>
    <col min="11" max="16" width="9.140625" style="7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46" ht="78" customHeight="1" x14ac:dyDescent="0.25">
      <c r="A7" s="125" t="s">
        <v>167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</row>
    <row r="8" spans="1:46" x14ac:dyDescent="0.25">
      <c r="A8" s="126" t="s">
        <v>159</v>
      </c>
      <c r="B8" s="129" t="s">
        <v>21</v>
      </c>
      <c r="C8" s="129" t="s">
        <v>114</v>
      </c>
      <c r="D8" s="129" t="s">
        <v>115</v>
      </c>
      <c r="E8" s="140" t="s">
        <v>87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34" t="s">
        <v>100</v>
      </c>
      <c r="R8" s="135"/>
      <c r="S8" s="135"/>
      <c r="T8" s="136"/>
      <c r="U8" s="134" t="s">
        <v>101</v>
      </c>
      <c r="V8" s="135"/>
      <c r="W8" s="135"/>
      <c r="X8" s="135"/>
      <c r="Y8" s="136"/>
      <c r="Z8" s="134" t="s">
        <v>104</v>
      </c>
      <c r="AA8" s="135"/>
      <c r="AB8" s="136"/>
      <c r="AC8" s="134" t="s">
        <v>106</v>
      </c>
      <c r="AD8" s="135"/>
      <c r="AE8" s="135"/>
      <c r="AF8" s="135"/>
      <c r="AG8" s="135"/>
      <c r="AH8" s="135"/>
      <c r="AI8" s="135"/>
      <c r="AJ8" s="135"/>
      <c r="AK8" s="136"/>
      <c r="AL8" s="140" t="s">
        <v>108</v>
      </c>
      <c r="AM8" s="140"/>
      <c r="AN8" s="140"/>
      <c r="AO8" s="140" t="s">
        <v>161</v>
      </c>
      <c r="AP8" s="140"/>
      <c r="AQ8" s="140"/>
      <c r="AR8" s="141" t="s">
        <v>110</v>
      </c>
      <c r="AS8" s="141"/>
      <c r="AT8" s="141"/>
    </row>
    <row r="9" spans="1:46" x14ac:dyDescent="0.25">
      <c r="A9" s="127"/>
      <c r="B9" s="130"/>
      <c r="C9" s="130"/>
      <c r="D9" s="130"/>
      <c r="E9" s="129" t="s">
        <v>88</v>
      </c>
      <c r="F9" s="142" t="s">
        <v>86</v>
      </c>
      <c r="G9" s="142"/>
      <c r="H9" s="142"/>
      <c r="I9" s="142" t="s">
        <v>92</v>
      </c>
      <c r="J9" s="142"/>
      <c r="K9" s="142"/>
      <c r="L9" s="142" t="s">
        <v>94</v>
      </c>
      <c r="M9" s="142"/>
      <c r="N9" s="142"/>
      <c r="O9" s="142"/>
      <c r="P9" s="142"/>
      <c r="Q9" s="143" t="s">
        <v>143</v>
      </c>
      <c r="R9" s="145" t="s">
        <v>144</v>
      </c>
      <c r="S9" s="146"/>
      <c r="T9" s="147"/>
      <c r="U9" s="129" t="s">
        <v>95</v>
      </c>
      <c r="V9" s="129" t="s">
        <v>96</v>
      </c>
      <c r="W9" s="129" t="s">
        <v>97</v>
      </c>
      <c r="X9" s="129" t="s">
        <v>98</v>
      </c>
      <c r="Y9" s="129" t="s">
        <v>99</v>
      </c>
      <c r="Z9" s="137" t="s">
        <v>102</v>
      </c>
      <c r="AA9" s="137" t="s">
        <v>103</v>
      </c>
      <c r="AB9" s="137" t="s">
        <v>105</v>
      </c>
      <c r="AC9" s="137" t="s">
        <v>107</v>
      </c>
      <c r="AD9" s="134" t="s">
        <v>109</v>
      </c>
      <c r="AE9" s="135"/>
      <c r="AF9" s="136"/>
      <c r="AG9" s="139" t="s">
        <v>145</v>
      </c>
      <c r="AH9" s="139"/>
      <c r="AI9" s="139"/>
      <c r="AJ9" s="139"/>
      <c r="AK9" s="137" t="s">
        <v>122</v>
      </c>
      <c r="AL9" s="126">
        <v>2021</v>
      </c>
      <c r="AM9" s="126">
        <v>2022</v>
      </c>
      <c r="AN9" s="126">
        <v>2023</v>
      </c>
      <c r="AO9" s="126">
        <v>2021</v>
      </c>
      <c r="AP9" s="126">
        <v>2022</v>
      </c>
      <c r="AQ9" s="126">
        <v>2023</v>
      </c>
      <c r="AR9" s="148" t="s">
        <v>111</v>
      </c>
      <c r="AS9" s="148" t="s">
        <v>112</v>
      </c>
      <c r="AT9" s="148" t="s">
        <v>113</v>
      </c>
    </row>
    <row r="10" spans="1:46" ht="285" x14ac:dyDescent="0.25">
      <c r="A10" s="128"/>
      <c r="B10" s="131"/>
      <c r="C10" s="131"/>
      <c r="D10" s="131"/>
      <c r="E10" s="131"/>
      <c r="F10" s="64" t="s">
        <v>89</v>
      </c>
      <c r="G10" s="64" t="s">
        <v>90</v>
      </c>
      <c r="H10" s="64" t="s">
        <v>91</v>
      </c>
      <c r="I10" s="64" t="s">
        <v>160</v>
      </c>
      <c r="J10" s="64" t="s">
        <v>121</v>
      </c>
      <c r="K10" s="64" t="s">
        <v>93</v>
      </c>
      <c r="L10" s="64" t="s">
        <v>116</v>
      </c>
      <c r="M10" s="64" t="s">
        <v>120</v>
      </c>
      <c r="N10" s="64" t="s">
        <v>117</v>
      </c>
      <c r="O10" s="64" t="s">
        <v>118</v>
      </c>
      <c r="P10" s="64" t="s">
        <v>119</v>
      </c>
      <c r="Q10" s="144"/>
      <c r="R10" s="65" t="s">
        <v>146</v>
      </c>
      <c r="S10" s="65" t="s">
        <v>147</v>
      </c>
      <c r="T10" s="65" t="s">
        <v>148</v>
      </c>
      <c r="U10" s="131"/>
      <c r="V10" s="131"/>
      <c r="W10" s="131"/>
      <c r="X10" s="131"/>
      <c r="Y10" s="131"/>
      <c r="Z10" s="138"/>
      <c r="AA10" s="138"/>
      <c r="AB10" s="138"/>
      <c r="AC10" s="138"/>
      <c r="AD10" s="66">
        <v>2021</v>
      </c>
      <c r="AE10" s="66">
        <v>2022</v>
      </c>
      <c r="AF10" s="66">
        <v>2023</v>
      </c>
      <c r="AG10" s="67" t="s">
        <v>149</v>
      </c>
      <c r="AH10" s="67" t="s">
        <v>150</v>
      </c>
      <c r="AI10" s="67" t="s">
        <v>151</v>
      </c>
      <c r="AJ10" s="67" t="s">
        <v>152</v>
      </c>
      <c r="AK10" s="138"/>
      <c r="AL10" s="128"/>
      <c r="AM10" s="128"/>
      <c r="AN10" s="128"/>
      <c r="AO10" s="128"/>
      <c r="AP10" s="128"/>
      <c r="AQ10" s="128"/>
      <c r="AR10" s="149"/>
      <c r="AS10" s="149"/>
      <c r="AT10" s="149"/>
    </row>
    <row r="11" spans="1:46" x14ac:dyDescent="0.25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30" customHeight="1" x14ac:dyDescent="0.25">
      <c r="A12" s="62">
        <v>1</v>
      </c>
      <c r="B12" s="69" t="s">
        <v>162</v>
      </c>
      <c r="C12" s="132" t="s">
        <v>165</v>
      </c>
      <c r="D12" s="69">
        <v>7.6</v>
      </c>
      <c r="E12" s="69">
        <v>8266</v>
      </c>
      <c r="F12" s="69">
        <v>8266</v>
      </c>
      <c r="G12" s="69"/>
      <c r="H12" s="69"/>
      <c r="I12" s="69"/>
      <c r="J12" s="69">
        <v>6934</v>
      </c>
      <c r="K12" s="69">
        <v>180</v>
      </c>
      <c r="L12" s="69">
        <v>362</v>
      </c>
      <c r="M12" s="69">
        <v>3043</v>
      </c>
      <c r="N12" s="69">
        <v>998</v>
      </c>
      <c r="O12" s="69">
        <v>2668</v>
      </c>
      <c r="P12" s="69">
        <v>171</v>
      </c>
      <c r="Q12" s="69">
        <v>8266</v>
      </c>
      <c r="R12" s="69">
        <v>8266</v>
      </c>
      <c r="S12" s="69"/>
      <c r="T12" s="69"/>
      <c r="U12" s="69">
        <v>1350</v>
      </c>
      <c r="V12" s="69">
        <v>4033</v>
      </c>
      <c r="W12" s="69">
        <v>2553</v>
      </c>
      <c r="X12" s="70"/>
      <c r="Y12" s="73"/>
      <c r="Z12" s="69" t="s">
        <v>155</v>
      </c>
      <c r="AA12" s="74" t="s">
        <v>158</v>
      </c>
      <c r="AB12" s="70">
        <v>244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ht="30" x14ac:dyDescent="0.25">
      <c r="A13" s="62">
        <v>2</v>
      </c>
      <c r="B13" s="69" t="s">
        <v>163</v>
      </c>
      <c r="C13" s="133"/>
      <c r="D13" s="69">
        <v>7.6</v>
      </c>
      <c r="E13" s="69">
        <v>7447</v>
      </c>
      <c r="F13" s="69">
        <v>7447</v>
      </c>
      <c r="G13" s="69"/>
      <c r="H13" s="69"/>
      <c r="I13" s="69">
        <v>4</v>
      </c>
      <c r="J13" s="69">
        <v>4345</v>
      </c>
      <c r="K13" s="69">
        <v>1241</v>
      </c>
      <c r="L13" s="69">
        <v>414</v>
      </c>
      <c r="M13" s="69">
        <v>2776</v>
      </c>
      <c r="N13" s="69">
        <v>693</v>
      </c>
      <c r="O13" s="69">
        <v>1156</v>
      </c>
      <c r="P13" s="69">
        <v>976</v>
      </c>
      <c r="Q13" s="69">
        <v>7447</v>
      </c>
      <c r="R13" s="69">
        <v>7447</v>
      </c>
      <c r="S13" s="69"/>
      <c r="T13" s="69"/>
      <c r="U13" s="69"/>
      <c r="V13" s="69">
        <v>5025</v>
      </c>
      <c r="W13" s="69">
        <v>1528</v>
      </c>
      <c r="X13" s="70">
        <v>605</v>
      </c>
      <c r="Y13" s="73"/>
      <c r="Z13" s="74" t="s">
        <v>155</v>
      </c>
      <c r="AA13" s="74" t="s">
        <v>158</v>
      </c>
      <c r="AB13" s="70">
        <v>244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ht="30" x14ac:dyDescent="0.25">
      <c r="A14" s="62">
        <v>3</v>
      </c>
      <c r="B14" s="69" t="s">
        <v>164</v>
      </c>
      <c r="C14" s="133"/>
      <c r="D14" s="69">
        <v>7.6</v>
      </c>
      <c r="E14" s="69">
        <v>7887</v>
      </c>
      <c r="F14" s="69">
        <v>7887</v>
      </c>
      <c r="G14" s="69"/>
      <c r="H14" s="69"/>
      <c r="I14" s="69"/>
      <c r="J14" s="69">
        <v>2954</v>
      </c>
      <c r="K14" s="69">
        <v>796</v>
      </c>
      <c r="L14" s="69">
        <v>69</v>
      </c>
      <c r="M14" s="69">
        <v>294</v>
      </c>
      <c r="N14" s="69">
        <v>328</v>
      </c>
      <c r="O14" s="69">
        <v>1752</v>
      </c>
      <c r="P14" s="69">
        <v>1366</v>
      </c>
      <c r="Q14" s="69">
        <v>7878</v>
      </c>
      <c r="R14" s="69">
        <v>7878</v>
      </c>
      <c r="S14" s="69"/>
      <c r="T14" s="69"/>
      <c r="U14" s="69"/>
      <c r="V14" s="69"/>
      <c r="W14" s="69">
        <v>1698</v>
      </c>
      <c r="X14" s="70">
        <v>2297</v>
      </c>
      <c r="Y14" s="73">
        <v>3269</v>
      </c>
      <c r="Z14" s="74" t="s">
        <v>154</v>
      </c>
      <c r="AA14" s="74" t="s">
        <v>158</v>
      </c>
      <c r="AB14" s="70">
        <v>244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 x14ac:dyDescent="0.25">
      <c r="A15" s="122" t="s">
        <v>166</v>
      </c>
      <c r="B15" s="123"/>
      <c r="C15" s="123"/>
      <c r="D15" s="124"/>
      <c r="E15" s="69">
        <v>23591</v>
      </c>
      <c r="F15" s="69">
        <v>23591</v>
      </c>
      <c r="G15" s="69"/>
      <c r="H15" s="69"/>
      <c r="I15" s="69">
        <v>4</v>
      </c>
      <c r="J15" s="69">
        <v>14233</v>
      </c>
      <c r="K15" s="69">
        <v>2217</v>
      </c>
      <c r="L15" s="69">
        <v>845</v>
      </c>
      <c r="M15" s="69">
        <v>6113</v>
      </c>
      <c r="N15" s="69">
        <v>2019</v>
      </c>
      <c r="O15" s="69">
        <v>5576</v>
      </c>
      <c r="P15" s="69">
        <v>2513</v>
      </c>
      <c r="Q15" s="69">
        <v>23591</v>
      </c>
      <c r="R15" s="69"/>
      <c r="S15" s="69"/>
      <c r="T15" s="69"/>
      <c r="U15" s="69"/>
      <c r="V15" s="69"/>
      <c r="W15" s="69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</row>
    <row r="16" spans="1:46" x14ac:dyDescent="0.25">
      <c r="A16" s="62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</row>
  </sheetData>
  <mergeCells count="42"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15:D15"/>
    <mergeCell ref="A7:AT7"/>
    <mergeCell ref="A8:A10"/>
    <mergeCell ref="B8:B10"/>
    <mergeCell ref="C12:C14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</mergeCells>
  <pageMargins left="0.11811023622047245" right="0.11811023622047245" top="0.15748031496062992" bottom="0.15748031496062992" header="0.31496062992125984" footer="0.31496062992125984"/>
  <pageSetup paperSize="9" scale="30" fitToHeight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7"/>
  <sheetViews>
    <sheetView tabSelected="1" view="pageLayout" topLeftCell="A4" zoomScale="75" zoomScaleNormal="100" zoomScaleSheetLayoutView="100" zoomScalePageLayoutView="75" workbookViewId="0">
      <selection activeCell="B7" sqref="B7:B49"/>
    </sheetView>
  </sheetViews>
  <sheetFormatPr defaultRowHeight="15" x14ac:dyDescent="0.25"/>
  <cols>
    <col min="1" max="1" width="9.140625" style="71"/>
    <col min="2" max="2" width="34.42578125" style="71" customWidth="1"/>
    <col min="3" max="3" width="42.85546875" style="71" customWidth="1"/>
    <col min="4" max="4" width="15.140625" style="71" customWidth="1"/>
    <col min="5" max="5" width="13.28515625" style="71" customWidth="1"/>
    <col min="6" max="6" width="26.7109375" style="71" customWidth="1"/>
    <col min="7" max="7" width="17.7109375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 x14ac:dyDescent="0.25">
      <c r="A2" s="167" t="s">
        <v>169</v>
      </c>
      <c r="B2" s="167"/>
      <c r="C2" s="167"/>
      <c r="D2" s="167"/>
      <c r="E2" s="167"/>
      <c r="F2" s="167"/>
      <c r="G2" s="16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2" ht="45" customHeight="1" x14ac:dyDescent="0.25">
      <c r="A3" s="137" t="s">
        <v>0</v>
      </c>
      <c r="B3" s="137" t="s">
        <v>21</v>
      </c>
      <c r="C3" s="137" t="s">
        <v>28</v>
      </c>
      <c r="D3" s="169" t="s">
        <v>4</v>
      </c>
      <c r="E3" s="170"/>
      <c r="F3" s="137" t="s">
        <v>3</v>
      </c>
      <c r="G3" s="137" t="s">
        <v>1</v>
      </c>
      <c r="H3" s="142" t="s">
        <v>22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72"/>
    </row>
    <row r="4" spans="1:22" ht="409.5" x14ac:dyDescent="0.25">
      <c r="A4" s="168"/>
      <c r="B4" s="168"/>
      <c r="C4" s="168"/>
      <c r="D4" s="171"/>
      <c r="E4" s="172"/>
      <c r="F4" s="168"/>
      <c r="G4" s="168"/>
      <c r="H4" s="140" t="s">
        <v>17</v>
      </c>
      <c r="I4" s="140"/>
      <c r="J4" s="140"/>
      <c r="K4" s="75" t="s">
        <v>5</v>
      </c>
      <c r="L4" s="75" t="s">
        <v>6</v>
      </c>
      <c r="M4" s="75" t="s">
        <v>7</v>
      </c>
      <c r="N4" s="75" t="s">
        <v>8</v>
      </c>
      <c r="O4" s="75" t="s">
        <v>9</v>
      </c>
      <c r="P4" s="75" t="s">
        <v>10</v>
      </c>
      <c r="Q4" s="75" t="s">
        <v>11</v>
      </c>
      <c r="R4" s="75" t="s">
        <v>12</v>
      </c>
      <c r="S4" s="75" t="s">
        <v>13</v>
      </c>
      <c r="T4" s="75" t="s">
        <v>14</v>
      </c>
      <c r="U4" s="75" t="s">
        <v>15</v>
      </c>
      <c r="V4" s="75" t="s">
        <v>16</v>
      </c>
    </row>
    <row r="5" spans="1:22" ht="28.5" x14ac:dyDescent="0.25">
      <c r="A5" s="138"/>
      <c r="B5" s="138"/>
      <c r="C5" s="138"/>
      <c r="D5" s="173"/>
      <c r="E5" s="174"/>
      <c r="F5" s="138"/>
      <c r="G5" s="138"/>
      <c r="H5" s="75" t="s">
        <v>18</v>
      </c>
      <c r="I5" s="75" t="s">
        <v>19</v>
      </c>
      <c r="J5" s="72" t="s">
        <v>20</v>
      </c>
      <c r="K5" s="75" t="s">
        <v>23</v>
      </c>
      <c r="L5" s="75" t="s">
        <v>24</v>
      </c>
      <c r="M5" s="75" t="s">
        <v>24</v>
      </c>
      <c r="N5" s="75" t="s">
        <v>25</v>
      </c>
      <c r="O5" s="75" t="s">
        <v>25</v>
      </c>
      <c r="P5" s="75" t="s">
        <v>25</v>
      </c>
      <c r="Q5" s="75" t="s">
        <v>23</v>
      </c>
      <c r="R5" s="75" t="s">
        <v>26</v>
      </c>
      <c r="S5" s="75" t="s">
        <v>26</v>
      </c>
      <c r="T5" s="75" t="s">
        <v>26</v>
      </c>
      <c r="U5" s="75" t="s">
        <v>27</v>
      </c>
      <c r="V5" s="75" t="s">
        <v>26</v>
      </c>
    </row>
    <row r="6" spans="1:22" ht="15.75" thickBot="1" x14ac:dyDescent="0.3">
      <c r="A6" s="76" t="s">
        <v>2</v>
      </c>
      <c r="B6" s="76">
        <v>1</v>
      </c>
      <c r="C6" s="76">
        <v>2</v>
      </c>
      <c r="D6" s="169">
        <v>3</v>
      </c>
      <c r="E6" s="170"/>
      <c r="F6" s="76">
        <v>4</v>
      </c>
      <c r="G6" s="76">
        <v>5</v>
      </c>
      <c r="H6" s="77">
        <v>6</v>
      </c>
      <c r="I6" s="78">
        <v>7</v>
      </c>
      <c r="J6" s="78">
        <v>8</v>
      </c>
      <c r="K6" s="77">
        <v>9</v>
      </c>
      <c r="L6" s="76">
        <v>10</v>
      </c>
      <c r="M6" s="77">
        <v>11</v>
      </c>
      <c r="N6" s="76">
        <v>12</v>
      </c>
      <c r="O6" s="77">
        <v>13</v>
      </c>
      <c r="P6" s="76">
        <v>14</v>
      </c>
      <c r="Q6" s="77">
        <v>15</v>
      </c>
      <c r="R6" s="76">
        <v>16</v>
      </c>
      <c r="S6" s="77">
        <v>17</v>
      </c>
      <c r="T6" s="76">
        <v>18</v>
      </c>
      <c r="U6" s="77">
        <v>19</v>
      </c>
      <c r="V6" s="76">
        <v>20</v>
      </c>
    </row>
    <row r="7" spans="1:22" ht="52.5" customHeight="1" x14ac:dyDescent="0.25">
      <c r="A7" s="175">
        <v>1</v>
      </c>
      <c r="B7" s="153" t="s">
        <v>210</v>
      </c>
      <c r="C7" s="153"/>
      <c r="D7" s="79"/>
      <c r="E7" s="79"/>
      <c r="F7" s="178"/>
      <c r="G7" s="186"/>
      <c r="H7" s="153"/>
      <c r="I7" s="159"/>
      <c r="J7" s="150"/>
      <c r="K7" s="153"/>
      <c r="L7" s="153"/>
      <c r="M7" s="153"/>
      <c r="N7" s="153"/>
      <c r="O7" s="153"/>
      <c r="P7" s="153"/>
      <c r="Q7" s="153">
        <v>0.6</v>
      </c>
      <c r="R7" s="153"/>
      <c r="S7" s="153">
        <v>5</v>
      </c>
      <c r="T7" s="153">
        <v>5</v>
      </c>
      <c r="U7" s="153"/>
      <c r="V7" s="156">
        <v>15</v>
      </c>
    </row>
    <row r="8" spans="1:22" x14ac:dyDescent="0.25">
      <c r="A8" s="176"/>
      <c r="B8" s="154"/>
      <c r="C8" s="154"/>
      <c r="D8" s="80"/>
      <c r="E8" s="80"/>
      <c r="F8" s="179"/>
      <c r="G8" s="181"/>
      <c r="H8" s="154"/>
      <c r="I8" s="160"/>
      <c r="J8" s="151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7"/>
    </row>
    <row r="9" spans="1:22" x14ac:dyDescent="0.25">
      <c r="A9" s="176"/>
      <c r="B9" s="154"/>
      <c r="C9" s="154"/>
      <c r="D9" s="80"/>
      <c r="E9" s="80"/>
      <c r="F9" s="179"/>
      <c r="G9" s="181"/>
      <c r="H9" s="154"/>
      <c r="I9" s="160"/>
      <c r="J9" s="151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7"/>
    </row>
    <row r="10" spans="1:22" x14ac:dyDescent="0.25">
      <c r="A10" s="176"/>
      <c r="B10" s="154"/>
      <c r="C10" s="154"/>
      <c r="D10" s="80"/>
      <c r="E10" s="80"/>
      <c r="F10" s="179"/>
      <c r="G10" s="181"/>
      <c r="H10" s="154"/>
      <c r="I10" s="160"/>
      <c r="J10" s="151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7"/>
    </row>
    <row r="11" spans="1:22" x14ac:dyDescent="0.25">
      <c r="A11" s="176"/>
      <c r="B11" s="154"/>
      <c r="C11" s="154"/>
      <c r="D11" s="80"/>
      <c r="E11" s="80"/>
      <c r="F11" s="179"/>
      <c r="G11" s="181"/>
      <c r="H11" s="154"/>
      <c r="I11" s="160"/>
      <c r="J11" s="151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7"/>
    </row>
    <row r="12" spans="1:22" x14ac:dyDescent="0.25">
      <c r="A12" s="176"/>
      <c r="B12" s="154"/>
      <c r="C12" s="154"/>
      <c r="D12" s="80"/>
      <c r="E12" s="80"/>
      <c r="F12" s="179"/>
      <c r="G12" s="181"/>
      <c r="H12" s="154"/>
      <c r="I12" s="160"/>
      <c r="J12" s="151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7"/>
    </row>
    <row r="13" spans="1:22" x14ac:dyDescent="0.25">
      <c r="A13" s="176"/>
      <c r="B13" s="154"/>
      <c r="C13" s="154"/>
      <c r="D13" s="80"/>
      <c r="E13" s="80"/>
      <c r="F13" s="179"/>
      <c r="G13" s="181"/>
      <c r="H13" s="154"/>
      <c r="I13" s="160"/>
      <c r="J13" s="151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7"/>
    </row>
    <row r="14" spans="1:22" x14ac:dyDescent="0.25">
      <c r="A14" s="176"/>
      <c r="B14" s="154"/>
      <c r="C14" s="154"/>
      <c r="D14" s="80"/>
      <c r="E14" s="80"/>
      <c r="F14" s="179"/>
      <c r="G14" s="181"/>
      <c r="H14" s="154"/>
      <c r="I14" s="160"/>
      <c r="J14" s="151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7"/>
    </row>
    <row r="15" spans="1:22" x14ac:dyDescent="0.25">
      <c r="A15" s="176"/>
      <c r="B15" s="154"/>
      <c r="C15" s="154"/>
      <c r="D15" s="80"/>
      <c r="E15" s="80"/>
      <c r="F15" s="179"/>
      <c r="G15" s="181"/>
      <c r="H15" s="154"/>
      <c r="I15" s="160"/>
      <c r="J15" s="151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7"/>
    </row>
    <row r="16" spans="1:22" x14ac:dyDescent="0.25">
      <c r="A16" s="176"/>
      <c r="B16" s="154"/>
      <c r="C16" s="154"/>
      <c r="D16" s="80"/>
      <c r="E16" s="80"/>
      <c r="F16" s="179"/>
      <c r="G16" s="181"/>
      <c r="H16" s="154"/>
      <c r="I16" s="160"/>
      <c r="J16" s="151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7"/>
    </row>
    <row r="17" spans="1:22" x14ac:dyDescent="0.25">
      <c r="A17" s="176"/>
      <c r="B17" s="154"/>
      <c r="C17" s="154"/>
      <c r="D17" s="80"/>
      <c r="E17" s="80"/>
      <c r="F17" s="179"/>
      <c r="G17" s="181"/>
      <c r="H17" s="154"/>
      <c r="I17" s="160"/>
      <c r="J17" s="151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7"/>
    </row>
    <row r="18" spans="1:22" x14ac:dyDescent="0.25">
      <c r="A18" s="176"/>
      <c r="B18" s="154"/>
      <c r="C18" s="154"/>
      <c r="D18" s="80"/>
      <c r="E18" s="80"/>
      <c r="F18" s="179"/>
      <c r="G18" s="181"/>
      <c r="H18" s="154"/>
      <c r="I18" s="160"/>
      <c r="J18" s="151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7"/>
    </row>
    <row r="19" spans="1:22" x14ac:dyDescent="0.25">
      <c r="A19" s="176"/>
      <c r="B19" s="154"/>
      <c r="C19" s="154"/>
      <c r="D19" s="80"/>
      <c r="E19" s="80"/>
      <c r="F19" s="179"/>
      <c r="G19" s="181"/>
      <c r="H19" s="154"/>
      <c r="I19" s="160"/>
      <c r="J19" s="151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7"/>
    </row>
    <row r="20" spans="1:22" x14ac:dyDescent="0.25">
      <c r="A20" s="176"/>
      <c r="B20" s="154"/>
      <c r="C20" s="154"/>
      <c r="D20" s="80"/>
      <c r="E20" s="80"/>
      <c r="F20" s="179"/>
      <c r="G20" s="181"/>
      <c r="H20" s="154"/>
      <c r="I20" s="160"/>
      <c r="J20" s="151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7"/>
    </row>
    <row r="21" spans="1:22" x14ac:dyDescent="0.25">
      <c r="A21" s="176"/>
      <c r="B21" s="154"/>
      <c r="C21" s="154"/>
      <c r="D21" s="80"/>
      <c r="E21" s="80"/>
      <c r="F21" s="179"/>
      <c r="G21" s="181"/>
      <c r="H21" s="154"/>
      <c r="I21" s="160"/>
      <c r="J21" s="151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7"/>
    </row>
    <row r="22" spans="1:22" x14ac:dyDescent="0.25">
      <c r="A22" s="176"/>
      <c r="B22" s="154"/>
      <c r="C22" s="154"/>
      <c r="D22" s="80"/>
      <c r="E22" s="80"/>
      <c r="F22" s="179"/>
      <c r="G22" s="181"/>
      <c r="H22" s="154"/>
      <c r="I22" s="160"/>
      <c r="J22" s="151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7"/>
    </row>
    <row r="23" spans="1:22" x14ac:dyDescent="0.25">
      <c r="A23" s="176"/>
      <c r="B23" s="154"/>
      <c r="C23" s="154"/>
      <c r="D23" s="80"/>
      <c r="E23" s="80"/>
      <c r="F23" s="179"/>
      <c r="G23" s="181"/>
      <c r="H23" s="154"/>
      <c r="I23" s="160"/>
      <c r="J23" s="151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7"/>
    </row>
    <row r="24" spans="1:22" x14ac:dyDescent="0.25">
      <c r="A24" s="176"/>
      <c r="B24" s="154"/>
      <c r="C24" s="154"/>
      <c r="D24" s="80"/>
      <c r="E24" s="80"/>
      <c r="F24" s="179"/>
      <c r="G24" s="181"/>
      <c r="H24" s="154"/>
      <c r="I24" s="160"/>
      <c r="J24" s="151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7"/>
    </row>
    <row r="25" spans="1:22" x14ac:dyDescent="0.25">
      <c r="A25" s="176"/>
      <c r="B25" s="154"/>
      <c r="C25" s="154"/>
      <c r="D25" s="80"/>
      <c r="E25" s="80"/>
      <c r="F25" s="179"/>
      <c r="G25" s="181"/>
      <c r="H25" s="154"/>
      <c r="I25" s="160"/>
      <c r="J25" s="151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7"/>
    </row>
    <row r="26" spans="1:22" x14ac:dyDescent="0.25">
      <c r="A26" s="176"/>
      <c r="B26" s="154"/>
      <c r="C26" s="154"/>
      <c r="D26" s="80"/>
      <c r="E26" s="80"/>
      <c r="F26" s="179"/>
      <c r="G26" s="181"/>
      <c r="H26" s="154"/>
      <c r="I26" s="160"/>
      <c r="J26" s="151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7"/>
    </row>
    <row r="27" spans="1:22" x14ac:dyDescent="0.25">
      <c r="A27" s="176"/>
      <c r="B27" s="154"/>
      <c r="C27" s="154"/>
      <c r="D27" s="80"/>
      <c r="E27" s="80"/>
      <c r="F27" s="179"/>
      <c r="G27" s="181"/>
      <c r="H27" s="154"/>
      <c r="I27" s="160"/>
      <c r="J27" s="151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7"/>
    </row>
    <row r="28" spans="1:22" x14ac:dyDescent="0.25">
      <c r="A28" s="176"/>
      <c r="B28" s="154"/>
      <c r="C28" s="154"/>
      <c r="D28" s="80"/>
      <c r="E28" s="80"/>
      <c r="F28" s="179"/>
      <c r="G28" s="181"/>
      <c r="H28" s="154"/>
      <c r="I28" s="160"/>
      <c r="J28" s="151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7"/>
    </row>
    <row r="29" spans="1:22" x14ac:dyDescent="0.25">
      <c r="A29" s="176"/>
      <c r="B29" s="154"/>
      <c r="C29" s="154"/>
      <c r="D29" s="80"/>
      <c r="E29" s="80"/>
      <c r="F29" s="179"/>
      <c r="G29" s="181"/>
      <c r="H29" s="154"/>
      <c r="I29" s="160"/>
      <c r="J29" s="151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7"/>
    </row>
    <row r="30" spans="1:22" x14ac:dyDescent="0.25">
      <c r="A30" s="176"/>
      <c r="B30" s="154"/>
      <c r="C30" s="154"/>
      <c r="D30" s="80"/>
      <c r="E30" s="80"/>
      <c r="F30" s="179"/>
      <c r="G30" s="181"/>
      <c r="H30" s="154"/>
      <c r="I30" s="160"/>
      <c r="J30" s="151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7"/>
    </row>
    <row r="31" spans="1:22" x14ac:dyDescent="0.25">
      <c r="A31" s="176"/>
      <c r="B31" s="154"/>
      <c r="C31" s="154"/>
      <c r="D31" s="62"/>
      <c r="E31" s="80"/>
      <c r="F31" s="179"/>
      <c r="G31" s="181"/>
      <c r="H31" s="154"/>
      <c r="I31" s="160"/>
      <c r="J31" s="151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7"/>
    </row>
    <row r="32" spans="1:22" x14ac:dyDescent="0.25">
      <c r="A32" s="176"/>
      <c r="B32" s="154"/>
      <c r="C32" s="154"/>
      <c r="D32" s="62"/>
      <c r="E32" s="81"/>
      <c r="F32" s="179"/>
      <c r="G32" s="181"/>
      <c r="H32" s="154"/>
      <c r="I32" s="160"/>
      <c r="J32" s="151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7"/>
    </row>
    <row r="33" spans="1:22" x14ac:dyDescent="0.25">
      <c r="A33" s="176"/>
      <c r="B33" s="154"/>
      <c r="C33" s="154"/>
      <c r="D33" s="62"/>
      <c r="E33" s="81"/>
      <c r="F33" s="179"/>
      <c r="G33" s="181"/>
      <c r="H33" s="154"/>
      <c r="I33" s="160"/>
      <c r="J33" s="151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7"/>
    </row>
    <row r="34" spans="1:22" x14ac:dyDescent="0.25">
      <c r="A34" s="176"/>
      <c r="B34" s="154"/>
      <c r="C34" s="154"/>
      <c r="D34" s="62"/>
      <c r="E34" s="81"/>
      <c r="F34" s="179"/>
      <c r="G34" s="181"/>
      <c r="H34" s="154"/>
      <c r="I34" s="160"/>
      <c r="J34" s="151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7"/>
    </row>
    <row r="35" spans="1:22" x14ac:dyDescent="0.25">
      <c r="A35" s="176"/>
      <c r="B35" s="154"/>
      <c r="C35" s="154"/>
      <c r="D35" s="62"/>
      <c r="E35" s="81"/>
      <c r="F35" s="179"/>
      <c r="G35" s="181"/>
      <c r="H35" s="154"/>
      <c r="I35" s="160"/>
      <c r="J35" s="151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7"/>
    </row>
    <row r="36" spans="1:22" x14ac:dyDescent="0.25">
      <c r="A36" s="176"/>
      <c r="B36" s="154"/>
      <c r="C36" s="154"/>
      <c r="D36" s="62"/>
      <c r="E36" s="81"/>
      <c r="F36" s="179"/>
      <c r="G36" s="181"/>
      <c r="H36" s="154"/>
      <c r="I36" s="160"/>
      <c r="J36" s="151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7"/>
    </row>
    <row r="37" spans="1:22" x14ac:dyDescent="0.25">
      <c r="A37" s="176"/>
      <c r="B37" s="154"/>
      <c r="C37" s="154"/>
      <c r="D37" s="62"/>
      <c r="E37" s="81"/>
      <c r="F37" s="179"/>
      <c r="G37" s="181"/>
      <c r="H37" s="154"/>
      <c r="I37" s="160"/>
      <c r="J37" s="151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7"/>
    </row>
    <row r="38" spans="1:22" x14ac:dyDescent="0.25">
      <c r="A38" s="176"/>
      <c r="B38" s="154"/>
      <c r="C38" s="154"/>
      <c r="D38" s="62"/>
      <c r="E38" s="81"/>
      <c r="F38" s="179"/>
      <c r="G38" s="181"/>
      <c r="H38" s="154"/>
      <c r="I38" s="160"/>
      <c r="J38" s="151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7"/>
    </row>
    <row r="39" spans="1:22" x14ac:dyDescent="0.25">
      <c r="A39" s="176"/>
      <c r="B39" s="154"/>
      <c r="C39" s="154"/>
      <c r="D39" s="62"/>
      <c r="E39" s="81"/>
      <c r="F39" s="179"/>
      <c r="G39" s="181"/>
      <c r="H39" s="154"/>
      <c r="I39" s="160"/>
      <c r="J39" s="151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7"/>
    </row>
    <row r="40" spans="1:22" x14ac:dyDescent="0.25">
      <c r="A40" s="176"/>
      <c r="B40" s="154"/>
      <c r="C40" s="154"/>
      <c r="D40" s="62"/>
      <c r="E40" s="81"/>
      <c r="F40" s="179"/>
      <c r="G40" s="181"/>
      <c r="H40" s="154"/>
      <c r="I40" s="160"/>
      <c r="J40" s="151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7"/>
    </row>
    <row r="41" spans="1:22" x14ac:dyDescent="0.25">
      <c r="A41" s="176"/>
      <c r="B41" s="154"/>
      <c r="C41" s="154"/>
      <c r="D41" s="62"/>
      <c r="E41" s="81"/>
      <c r="F41" s="179"/>
      <c r="G41" s="181"/>
      <c r="H41" s="154"/>
      <c r="I41" s="160"/>
      <c r="J41" s="151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7"/>
    </row>
    <row r="42" spans="1:22" x14ac:dyDescent="0.25">
      <c r="A42" s="176"/>
      <c r="B42" s="154"/>
      <c r="C42" s="154"/>
      <c r="D42" s="62"/>
      <c r="E42" s="81"/>
      <c r="F42" s="179"/>
      <c r="G42" s="181"/>
      <c r="H42" s="154"/>
      <c r="I42" s="160"/>
      <c r="J42" s="151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7"/>
    </row>
    <row r="43" spans="1:22" x14ac:dyDescent="0.25">
      <c r="A43" s="176"/>
      <c r="B43" s="154"/>
      <c r="C43" s="154"/>
      <c r="D43" s="62"/>
      <c r="E43" s="81"/>
      <c r="F43" s="179"/>
      <c r="G43" s="181"/>
      <c r="H43" s="154"/>
      <c r="I43" s="160"/>
      <c r="J43" s="151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7"/>
    </row>
    <row r="44" spans="1:22" x14ac:dyDescent="0.25">
      <c r="A44" s="176"/>
      <c r="B44" s="154"/>
      <c r="C44" s="154"/>
      <c r="D44" s="62"/>
      <c r="E44" s="81"/>
      <c r="F44" s="179"/>
      <c r="G44" s="181"/>
      <c r="H44" s="154"/>
      <c r="I44" s="160"/>
      <c r="J44" s="151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7"/>
    </row>
    <row r="45" spans="1:22" x14ac:dyDescent="0.25">
      <c r="A45" s="176"/>
      <c r="B45" s="154"/>
      <c r="C45" s="154"/>
      <c r="D45" s="62"/>
      <c r="E45" s="81"/>
      <c r="F45" s="179"/>
      <c r="G45" s="181"/>
      <c r="H45" s="154"/>
      <c r="I45" s="160"/>
      <c r="J45" s="151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7"/>
    </row>
    <row r="46" spans="1:22" x14ac:dyDescent="0.25">
      <c r="A46" s="176"/>
      <c r="B46" s="154"/>
      <c r="C46" s="154"/>
      <c r="D46" s="62"/>
      <c r="E46" s="81"/>
      <c r="F46" s="179"/>
      <c r="G46" s="181"/>
      <c r="H46" s="154"/>
      <c r="I46" s="160"/>
      <c r="J46" s="151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7"/>
    </row>
    <row r="47" spans="1:22" x14ac:dyDescent="0.25">
      <c r="A47" s="176"/>
      <c r="B47" s="154"/>
      <c r="C47" s="154"/>
      <c r="D47" s="62"/>
      <c r="E47" s="81"/>
      <c r="F47" s="179"/>
      <c r="G47" s="181"/>
      <c r="H47" s="154"/>
      <c r="I47" s="160"/>
      <c r="J47" s="151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7"/>
    </row>
    <row r="48" spans="1:22" x14ac:dyDescent="0.25">
      <c r="A48" s="176"/>
      <c r="B48" s="154"/>
      <c r="C48" s="154"/>
      <c r="D48" s="62"/>
      <c r="E48" s="81"/>
      <c r="F48" s="179"/>
      <c r="G48" s="181"/>
      <c r="H48" s="154"/>
      <c r="I48" s="160"/>
      <c r="J48" s="151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7"/>
    </row>
    <row r="49" spans="1:22" ht="15.75" thickBot="1" x14ac:dyDescent="0.3">
      <c r="A49" s="177"/>
      <c r="B49" s="154"/>
      <c r="C49" s="155"/>
      <c r="D49" s="82"/>
      <c r="E49" s="83"/>
      <c r="F49" s="180"/>
      <c r="G49" s="187"/>
      <c r="H49" s="155"/>
      <c r="I49" s="161"/>
      <c r="J49" s="162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63"/>
    </row>
    <row r="50" spans="1:22" ht="45" customHeight="1" thickBot="1" x14ac:dyDescent="0.3">
      <c r="A50" s="192">
        <v>2</v>
      </c>
      <c r="B50" s="179"/>
      <c r="C50" s="178"/>
      <c r="D50" s="84"/>
      <c r="E50" s="84"/>
      <c r="F50" s="191"/>
      <c r="G50" s="188"/>
      <c r="H50" s="150">
        <v>6</v>
      </c>
      <c r="I50" s="164"/>
      <c r="J50" s="150">
        <v>47.1</v>
      </c>
      <c r="K50" s="150">
        <v>16.5</v>
      </c>
      <c r="L50" s="150">
        <v>5</v>
      </c>
      <c r="M50" s="150">
        <v>10</v>
      </c>
      <c r="N50" s="150"/>
      <c r="O50" s="150"/>
      <c r="P50" s="150">
        <v>4.2</v>
      </c>
      <c r="Q50" s="150">
        <v>140.06</v>
      </c>
      <c r="R50" s="150"/>
      <c r="S50" s="150">
        <v>15</v>
      </c>
      <c r="T50" s="150">
        <v>15</v>
      </c>
      <c r="U50" s="150"/>
      <c r="V50" s="156">
        <v>35</v>
      </c>
    </row>
    <row r="51" spans="1:22" ht="15.75" thickBot="1" x14ac:dyDescent="0.3">
      <c r="A51" s="193"/>
      <c r="B51" s="179"/>
      <c r="C51" s="179"/>
      <c r="D51" s="62"/>
      <c r="E51" s="81"/>
      <c r="F51" s="191"/>
      <c r="G51" s="189"/>
      <c r="H51" s="151"/>
      <c r="I51" s="165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7"/>
    </row>
    <row r="52" spans="1:22" ht="15.75" thickBot="1" x14ac:dyDescent="0.3">
      <c r="A52" s="193"/>
      <c r="B52" s="179"/>
      <c r="C52" s="179"/>
      <c r="D52" s="62"/>
      <c r="E52" s="81"/>
      <c r="F52" s="191"/>
      <c r="G52" s="189"/>
      <c r="H52" s="151"/>
      <c r="I52" s="165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7"/>
    </row>
    <row r="53" spans="1:22" ht="15.75" thickBot="1" x14ac:dyDescent="0.3">
      <c r="A53" s="193"/>
      <c r="B53" s="179"/>
      <c r="C53" s="179"/>
      <c r="D53" s="62"/>
      <c r="E53" s="81"/>
      <c r="F53" s="191"/>
      <c r="G53" s="189"/>
      <c r="H53" s="151"/>
      <c r="I53" s="165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7"/>
    </row>
    <row r="54" spans="1:22" ht="15.75" thickBot="1" x14ac:dyDescent="0.3">
      <c r="A54" s="193"/>
      <c r="B54" s="179"/>
      <c r="C54" s="179"/>
      <c r="D54" s="62"/>
      <c r="E54" s="81"/>
      <c r="F54" s="191"/>
      <c r="G54" s="189"/>
      <c r="H54" s="151"/>
      <c r="I54" s="165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7"/>
    </row>
    <row r="55" spans="1:22" ht="15.75" thickBot="1" x14ac:dyDescent="0.3">
      <c r="A55" s="193"/>
      <c r="B55" s="179"/>
      <c r="C55" s="179"/>
      <c r="D55" s="62"/>
      <c r="E55" s="81"/>
      <c r="F55" s="191"/>
      <c r="G55" s="189"/>
      <c r="H55" s="151"/>
      <c r="I55" s="165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7"/>
    </row>
    <row r="56" spans="1:22" ht="15.75" thickBot="1" x14ac:dyDescent="0.3">
      <c r="A56" s="193"/>
      <c r="B56" s="179"/>
      <c r="C56" s="179"/>
      <c r="D56" s="62"/>
      <c r="E56" s="80"/>
      <c r="F56" s="191"/>
      <c r="G56" s="189"/>
      <c r="H56" s="151"/>
      <c r="I56" s="165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7"/>
    </row>
    <row r="57" spans="1:22" ht="15.75" thickBot="1" x14ac:dyDescent="0.3">
      <c r="A57" s="193"/>
      <c r="B57" s="179"/>
      <c r="C57" s="179"/>
      <c r="D57" s="62"/>
      <c r="E57" s="81"/>
      <c r="F57" s="191"/>
      <c r="G57" s="189"/>
      <c r="H57" s="151"/>
      <c r="I57" s="165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7"/>
    </row>
    <row r="58" spans="1:22" ht="15.75" thickBot="1" x14ac:dyDescent="0.3">
      <c r="A58" s="193"/>
      <c r="B58" s="179"/>
      <c r="C58" s="179"/>
      <c r="D58" s="62"/>
      <c r="E58" s="81"/>
      <c r="F58" s="191"/>
      <c r="G58" s="189"/>
      <c r="H58" s="151"/>
      <c r="I58" s="165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7"/>
    </row>
    <row r="59" spans="1:22" ht="15.75" thickBot="1" x14ac:dyDescent="0.3">
      <c r="A59" s="193"/>
      <c r="B59" s="179"/>
      <c r="C59" s="179"/>
      <c r="D59" s="62"/>
      <c r="E59" s="81"/>
      <c r="F59" s="191"/>
      <c r="G59" s="189"/>
      <c r="H59" s="151"/>
      <c r="I59" s="165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7"/>
    </row>
    <row r="60" spans="1:22" ht="15.75" thickBot="1" x14ac:dyDescent="0.3">
      <c r="A60" s="193"/>
      <c r="B60" s="179"/>
      <c r="C60" s="179"/>
      <c r="D60" s="62"/>
      <c r="E60" s="81"/>
      <c r="F60" s="191"/>
      <c r="G60" s="189"/>
      <c r="H60" s="151"/>
      <c r="I60" s="165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7"/>
    </row>
    <row r="61" spans="1:22" ht="15.75" thickBot="1" x14ac:dyDescent="0.3">
      <c r="A61" s="193"/>
      <c r="B61" s="179"/>
      <c r="C61" s="179"/>
      <c r="D61" s="62"/>
      <c r="E61" s="81"/>
      <c r="F61" s="191"/>
      <c r="G61" s="189"/>
      <c r="H61" s="151"/>
      <c r="I61" s="165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7"/>
    </row>
    <row r="62" spans="1:22" ht="15.75" thickBot="1" x14ac:dyDescent="0.3">
      <c r="A62" s="193"/>
      <c r="B62" s="179"/>
      <c r="C62" s="179"/>
      <c r="D62" s="62"/>
      <c r="E62" s="81"/>
      <c r="F62" s="191"/>
      <c r="G62" s="189"/>
      <c r="H62" s="151"/>
      <c r="I62" s="165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7"/>
    </row>
    <row r="63" spans="1:22" ht="15.75" thickBot="1" x14ac:dyDescent="0.3">
      <c r="A63" s="193"/>
      <c r="B63" s="179"/>
      <c r="C63" s="179"/>
      <c r="D63" s="62"/>
      <c r="E63" s="81"/>
      <c r="F63" s="191"/>
      <c r="G63" s="189"/>
      <c r="H63" s="151"/>
      <c r="I63" s="165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7"/>
    </row>
    <row r="64" spans="1:22" ht="15.75" thickBot="1" x14ac:dyDescent="0.3">
      <c r="A64" s="193"/>
      <c r="B64" s="179"/>
      <c r="C64" s="179"/>
      <c r="D64" s="62"/>
      <c r="E64" s="81"/>
      <c r="F64" s="191"/>
      <c r="G64" s="189"/>
      <c r="H64" s="151"/>
      <c r="I64" s="165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7"/>
    </row>
    <row r="65" spans="1:22" ht="15.75" thickBot="1" x14ac:dyDescent="0.3">
      <c r="A65" s="193"/>
      <c r="B65" s="179"/>
      <c r="C65" s="179"/>
      <c r="D65" s="62"/>
      <c r="E65" s="81"/>
      <c r="F65" s="191"/>
      <c r="G65" s="189"/>
      <c r="H65" s="151"/>
      <c r="I65" s="165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7"/>
    </row>
    <row r="66" spans="1:22" ht="15.75" thickBot="1" x14ac:dyDescent="0.3">
      <c r="A66" s="193"/>
      <c r="B66" s="179"/>
      <c r="C66" s="179"/>
      <c r="D66" s="62"/>
      <c r="E66" s="81"/>
      <c r="F66" s="191"/>
      <c r="G66" s="189"/>
      <c r="H66" s="151"/>
      <c r="I66" s="165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7"/>
    </row>
    <row r="67" spans="1:22" ht="15.75" thickBot="1" x14ac:dyDescent="0.3">
      <c r="A67" s="193"/>
      <c r="B67" s="179"/>
      <c r="C67" s="179"/>
      <c r="D67" s="62"/>
      <c r="E67" s="81"/>
      <c r="F67" s="191"/>
      <c r="G67" s="189"/>
      <c r="H67" s="151"/>
      <c r="I67" s="165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7"/>
    </row>
    <row r="68" spans="1:22" ht="15.75" thickBot="1" x14ac:dyDescent="0.3">
      <c r="A68" s="193"/>
      <c r="B68" s="179"/>
      <c r="C68" s="179"/>
      <c r="D68" s="62"/>
      <c r="E68" s="81"/>
      <c r="F68" s="191"/>
      <c r="G68" s="189"/>
      <c r="H68" s="151"/>
      <c r="I68" s="165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7"/>
    </row>
    <row r="69" spans="1:22" ht="15.75" thickBot="1" x14ac:dyDescent="0.3">
      <c r="A69" s="193"/>
      <c r="B69" s="179"/>
      <c r="C69" s="179"/>
      <c r="D69" s="62"/>
      <c r="E69" s="81"/>
      <c r="F69" s="191"/>
      <c r="G69" s="189"/>
      <c r="H69" s="151"/>
      <c r="I69" s="165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7"/>
    </row>
    <row r="70" spans="1:22" ht="15.75" thickBot="1" x14ac:dyDescent="0.3">
      <c r="A70" s="193"/>
      <c r="B70" s="179"/>
      <c r="C70" s="179"/>
      <c r="D70" s="62"/>
      <c r="E70" s="80"/>
      <c r="F70" s="191"/>
      <c r="G70" s="189"/>
      <c r="H70" s="151"/>
      <c r="I70" s="165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7"/>
    </row>
    <row r="71" spans="1:22" ht="15.75" thickBot="1" x14ac:dyDescent="0.3">
      <c r="A71" s="193"/>
      <c r="B71" s="179"/>
      <c r="C71" s="179"/>
      <c r="D71" s="62"/>
      <c r="E71" s="81"/>
      <c r="F71" s="191"/>
      <c r="G71" s="189"/>
      <c r="H71" s="151"/>
      <c r="I71" s="165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7"/>
    </row>
    <row r="72" spans="1:22" ht="15.75" thickBot="1" x14ac:dyDescent="0.3">
      <c r="A72" s="193"/>
      <c r="B72" s="179"/>
      <c r="C72" s="179"/>
      <c r="D72" s="62"/>
      <c r="E72" s="80"/>
      <c r="F72" s="191"/>
      <c r="G72" s="189"/>
      <c r="H72" s="151"/>
      <c r="I72" s="165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7"/>
    </row>
    <row r="73" spans="1:22" ht="15.75" thickBot="1" x14ac:dyDescent="0.3">
      <c r="A73" s="193"/>
      <c r="B73" s="179"/>
      <c r="C73" s="179"/>
      <c r="D73" s="62"/>
      <c r="E73" s="81"/>
      <c r="F73" s="191"/>
      <c r="G73" s="189"/>
      <c r="H73" s="151"/>
      <c r="I73" s="165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7"/>
    </row>
    <row r="74" spans="1:22" ht="15.75" thickBot="1" x14ac:dyDescent="0.3">
      <c r="A74" s="193"/>
      <c r="B74" s="179"/>
      <c r="C74" s="179"/>
      <c r="D74" s="62"/>
      <c r="E74" s="81"/>
      <c r="F74" s="191"/>
      <c r="G74" s="189"/>
      <c r="H74" s="151"/>
      <c r="I74" s="165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7"/>
    </row>
    <row r="75" spans="1:22" ht="15.75" thickBot="1" x14ac:dyDescent="0.3">
      <c r="A75" s="193"/>
      <c r="B75" s="179"/>
      <c r="C75" s="179"/>
      <c r="D75" s="62"/>
      <c r="E75" s="81"/>
      <c r="F75" s="191"/>
      <c r="G75" s="189"/>
      <c r="H75" s="151"/>
      <c r="I75" s="165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7"/>
    </row>
    <row r="76" spans="1:22" ht="15.75" thickBot="1" x14ac:dyDescent="0.3">
      <c r="A76" s="193"/>
      <c r="B76" s="179"/>
      <c r="C76" s="179"/>
      <c r="D76" s="62"/>
      <c r="E76" s="81"/>
      <c r="F76" s="191"/>
      <c r="G76" s="189"/>
      <c r="H76" s="151"/>
      <c r="I76" s="165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7"/>
    </row>
    <row r="77" spans="1:22" ht="15.75" thickBot="1" x14ac:dyDescent="0.3">
      <c r="A77" s="193"/>
      <c r="B77" s="179"/>
      <c r="C77" s="179"/>
      <c r="D77" s="62"/>
      <c r="E77" s="81"/>
      <c r="F77" s="191"/>
      <c r="G77" s="189"/>
      <c r="H77" s="151"/>
      <c r="I77" s="165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7"/>
    </row>
    <row r="78" spans="1:22" ht="15.75" thickBot="1" x14ac:dyDescent="0.3">
      <c r="A78" s="193"/>
      <c r="B78" s="179"/>
      <c r="C78" s="179"/>
      <c r="D78" s="62"/>
      <c r="E78" s="81"/>
      <c r="F78" s="191"/>
      <c r="G78" s="189"/>
      <c r="H78" s="151"/>
      <c r="I78" s="165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7"/>
    </row>
    <row r="79" spans="1:22" ht="15.75" thickBot="1" x14ac:dyDescent="0.3">
      <c r="A79" s="193"/>
      <c r="B79" s="179"/>
      <c r="C79" s="179"/>
      <c r="D79" s="62"/>
      <c r="E79" s="81"/>
      <c r="F79" s="191"/>
      <c r="G79" s="189"/>
      <c r="H79" s="151"/>
      <c r="I79" s="165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7"/>
    </row>
    <row r="80" spans="1:22" ht="15.75" thickBot="1" x14ac:dyDescent="0.3">
      <c r="A80" s="193"/>
      <c r="B80" s="179"/>
      <c r="C80" s="179"/>
      <c r="D80" s="62"/>
      <c r="E80" s="81"/>
      <c r="F80" s="191"/>
      <c r="G80" s="189"/>
      <c r="H80" s="151"/>
      <c r="I80" s="165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7"/>
    </row>
    <row r="81" spans="1:22" ht="15.75" thickBot="1" x14ac:dyDescent="0.3">
      <c r="A81" s="193"/>
      <c r="B81" s="179"/>
      <c r="C81" s="179"/>
      <c r="D81" s="62"/>
      <c r="E81" s="81"/>
      <c r="F81" s="191"/>
      <c r="G81" s="189"/>
      <c r="H81" s="151"/>
      <c r="I81" s="165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7"/>
    </row>
    <row r="82" spans="1:22" ht="15.75" thickBot="1" x14ac:dyDescent="0.3">
      <c r="A82" s="193"/>
      <c r="B82" s="179"/>
      <c r="C82" s="179"/>
      <c r="D82" s="62"/>
      <c r="E82" s="80"/>
      <c r="F82" s="191"/>
      <c r="G82" s="189"/>
      <c r="H82" s="151"/>
      <c r="I82" s="165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7"/>
    </row>
    <row r="83" spans="1:22" ht="15.75" thickBot="1" x14ac:dyDescent="0.3">
      <c r="A83" s="193"/>
      <c r="B83" s="179"/>
      <c r="C83" s="179"/>
      <c r="D83" s="62"/>
      <c r="E83" s="81"/>
      <c r="F83" s="191"/>
      <c r="G83" s="189"/>
      <c r="H83" s="151"/>
      <c r="I83" s="165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7"/>
    </row>
    <row r="84" spans="1:22" ht="15.75" thickBot="1" x14ac:dyDescent="0.3">
      <c r="A84" s="193"/>
      <c r="B84" s="179"/>
      <c r="C84" s="179"/>
      <c r="D84" s="62"/>
      <c r="E84" s="81"/>
      <c r="F84" s="191"/>
      <c r="G84" s="189"/>
      <c r="H84" s="151"/>
      <c r="I84" s="165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7"/>
    </row>
    <row r="85" spans="1:22" ht="15.75" thickBot="1" x14ac:dyDescent="0.3">
      <c r="A85" s="193"/>
      <c r="B85" s="179"/>
      <c r="C85" s="179"/>
      <c r="D85" s="62"/>
      <c r="E85" s="81"/>
      <c r="F85" s="191"/>
      <c r="G85" s="189"/>
      <c r="H85" s="151"/>
      <c r="I85" s="165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7"/>
    </row>
    <row r="86" spans="1:22" ht="15.75" thickBot="1" x14ac:dyDescent="0.3">
      <c r="A86" s="193"/>
      <c r="B86" s="179"/>
      <c r="C86" s="179"/>
      <c r="D86" s="62"/>
      <c r="E86" s="81"/>
      <c r="F86" s="191"/>
      <c r="G86" s="189"/>
      <c r="H86" s="151"/>
      <c r="I86" s="165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7"/>
    </row>
    <row r="87" spans="1:22" ht="15.75" thickBot="1" x14ac:dyDescent="0.3">
      <c r="A87" s="193"/>
      <c r="B87" s="179"/>
      <c r="C87" s="179"/>
      <c r="D87" s="62"/>
      <c r="E87" s="81"/>
      <c r="F87" s="191"/>
      <c r="G87" s="189"/>
      <c r="H87" s="151"/>
      <c r="I87" s="165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7"/>
    </row>
    <row r="88" spans="1:22" ht="15.75" thickBot="1" x14ac:dyDescent="0.3">
      <c r="A88" s="193"/>
      <c r="B88" s="179"/>
      <c r="C88" s="179"/>
      <c r="D88" s="62"/>
      <c r="E88" s="80"/>
      <c r="F88" s="191"/>
      <c r="G88" s="189"/>
      <c r="H88" s="151"/>
      <c r="I88" s="165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7"/>
    </row>
    <row r="89" spans="1:22" ht="15.75" thickBot="1" x14ac:dyDescent="0.3">
      <c r="A89" s="193"/>
      <c r="B89" s="179"/>
      <c r="C89" s="179"/>
      <c r="D89" s="62"/>
      <c r="E89" s="80"/>
      <c r="F89" s="191"/>
      <c r="G89" s="189"/>
      <c r="H89" s="151"/>
      <c r="I89" s="165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7"/>
    </row>
    <row r="90" spans="1:22" ht="15.75" thickBot="1" x14ac:dyDescent="0.3">
      <c r="A90" s="193"/>
      <c r="B90" s="179"/>
      <c r="C90" s="179"/>
      <c r="D90" s="62"/>
      <c r="E90" s="81"/>
      <c r="F90" s="191"/>
      <c r="G90" s="189"/>
      <c r="H90" s="151"/>
      <c r="I90" s="165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7"/>
    </row>
    <row r="91" spans="1:22" ht="15.75" thickBot="1" x14ac:dyDescent="0.3">
      <c r="A91" s="193"/>
      <c r="B91" s="179"/>
      <c r="C91" s="179"/>
      <c r="D91" s="62"/>
      <c r="E91" s="81"/>
      <c r="F91" s="191"/>
      <c r="G91" s="189"/>
      <c r="H91" s="151"/>
      <c r="I91" s="165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7"/>
    </row>
    <row r="92" spans="1:22" x14ac:dyDescent="0.25">
      <c r="A92" s="194"/>
      <c r="B92" s="179"/>
      <c r="C92" s="184"/>
      <c r="D92" s="63"/>
      <c r="E92" s="85"/>
      <c r="F92" s="159"/>
      <c r="G92" s="190"/>
      <c r="H92" s="152"/>
      <c r="I92" s="166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8"/>
    </row>
    <row r="93" spans="1:22" x14ac:dyDescent="0.25">
      <c r="A93" s="184">
        <v>3</v>
      </c>
      <c r="B93" s="160"/>
      <c r="C93" s="181"/>
      <c r="D93" s="62"/>
      <c r="E93" s="81"/>
      <c r="F93" s="182"/>
      <c r="G93" s="18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>
        <v>1</v>
      </c>
    </row>
    <row r="94" spans="1:22" x14ac:dyDescent="0.25">
      <c r="A94" s="154"/>
      <c r="B94" s="160"/>
      <c r="C94" s="181"/>
      <c r="D94" s="62"/>
      <c r="E94" s="81"/>
      <c r="F94" s="160"/>
      <c r="G94" s="160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>
        <v>1</v>
      </c>
    </row>
    <row r="95" spans="1:22" x14ac:dyDescent="0.25">
      <c r="A95" s="154"/>
      <c r="B95" s="160"/>
      <c r="C95" s="181"/>
      <c r="D95" s="62"/>
      <c r="E95" s="81"/>
      <c r="F95" s="160"/>
      <c r="G95" s="160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>
        <v>1</v>
      </c>
    </row>
    <row r="96" spans="1:22" x14ac:dyDescent="0.25">
      <c r="A96" s="185"/>
      <c r="B96" s="183"/>
      <c r="C96" s="181"/>
      <c r="D96" s="62"/>
      <c r="E96" s="81"/>
      <c r="F96" s="183"/>
      <c r="G96" s="183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>
        <v>1</v>
      </c>
    </row>
    <row r="97" spans="1:22" x14ac:dyDescent="0.25">
      <c r="A97" s="62"/>
      <c r="B97" s="62"/>
      <c r="C97" s="62"/>
      <c r="D97" s="62"/>
      <c r="E97" s="62"/>
      <c r="F97" s="87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</row>
  </sheetData>
  <autoFilter ref="A6:V6">
    <filterColumn colId="3" showButton="0"/>
  </autoFilter>
  <mergeCells count="55">
    <mergeCell ref="C93:C96"/>
    <mergeCell ref="F93:F96"/>
    <mergeCell ref="G93:G96"/>
    <mergeCell ref="A93:A96"/>
    <mergeCell ref="G7:G49"/>
    <mergeCell ref="B93:B96"/>
    <mergeCell ref="G50:G92"/>
    <mergeCell ref="B50:B92"/>
    <mergeCell ref="C50:C92"/>
    <mergeCell ref="F50:F92"/>
    <mergeCell ref="A50:A92"/>
    <mergeCell ref="D6:E6"/>
    <mergeCell ref="B7:B49"/>
    <mergeCell ref="C7:C49"/>
    <mergeCell ref="A7:A49"/>
    <mergeCell ref="F7:F49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U50:U92"/>
    <mergeCell ref="V50:V92"/>
    <mergeCell ref="H7:H49"/>
    <mergeCell ref="I7:I49"/>
    <mergeCell ref="J7:J49"/>
    <mergeCell ref="K7:K49"/>
    <mergeCell ref="L7:L49"/>
    <mergeCell ref="M7:M49"/>
    <mergeCell ref="T7:T49"/>
    <mergeCell ref="U7:U49"/>
    <mergeCell ref="V7:V49"/>
    <mergeCell ref="H50:H92"/>
    <mergeCell ref="I50:I92"/>
    <mergeCell ref="J50:J92"/>
    <mergeCell ref="K50:K92"/>
    <mergeCell ref="L50:L92"/>
    <mergeCell ref="T50:T92"/>
    <mergeCell ref="Q7:Q49"/>
    <mergeCell ref="R7:R49"/>
    <mergeCell ref="S7:S49"/>
    <mergeCell ref="M50:M92"/>
    <mergeCell ref="N50:N92"/>
    <mergeCell ref="O50:O92"/>
    <mergeCell ref="P50:P92"/>
    <mergeCell ref="Q50:Q92"/>
    <mergeCell ref="N7:N49"/>
    <mergeCell ref="O7:O49"/>
    <mergeCell ref="P7:P49"/>
    <mergeCell ref="R50:R92"/>
    <mergeCell ref="S50:S92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5"/>
  <sheetViews>
    <sheetView topLeftCell="A5" zoomScaleNormal="100" workbookViewId="0">
      <selection activeCell="A46" sqref="A46:XFD168"/>
    </sheetView>
  </sheetViews>
  <sheetFormatPr defaultRowHeight="15" x14ac:dyDescent="0.25"/>
  <cols>
    <col min="1" max="2" width="9.140625" style="71"/>
    <col min="3" max="4" width="19.28515625" style="71" customWidth="1"/>
    <col min="5" max="7" width="15.5703125" style="71" customWidth="1"/>
    <col min="8" max="8" width="12.7109375" style="71" customWidth="1"/>
    <col min="9" max="16384" width="9.140625" style="71"/>
  </cols>
  <sheetData>
    <row r="3" spans="1:8" ht="42" customHeight="1" x14ac:dyDescent="0.25">
      <c r="B3" s="125" t="s">
        <v>168</v>
      </c>
      <c r="C3" s="125"/>
      <c r="D3" s="125"/>
      <c r="E3" s="125"/>
      <c r="F3" s="125"/>
      <c r="G3" s="125"/>
      <c r="H3" s="125"/>
    </row>
    <row r="5" spans="1:8" ht="213.75" x14ac:dyDescent="0.25">
      <c r="B5" s="75" t="s">
        <v>70</v>
      </c>
      <c r="C5" s="75" t="s">
        <v>21</v>
      </c>
      <c r="D5" s="75" t="s">
        <v>73</v>
      </c>
      <c r="E5" s="75" t="s">
        <v>71</v>
      </c>
      <c r="F5" s="75" t="s">
        <v>74</v>
      </c>
      <c r="G5" s="75" t="s">
        <v>29</v>
      </c>
      <c r="H5" s="75" t="s">
        <v>72</v>
      </c>
    </row>
    <row r="6" spans="1:8" x14ac:dyDescent="0.25">
      <c r="B6" s="75" t="s">
        <v>2</v>
      </c>
      <c r="C6" s="75">
        <v>1</v>
      </c>
      <c r="D6" s="75">
        <v>2</v>
      </c>
      <c r="E6" s="75">
        <v>3</v>
      </c>
      <c r="F6" s="75">
        <v>4</v>
      </c>
      <c r="G6" s="75">
        <v>5</v>
      </c>
      <c r="H6" s="75">
        <v>6</v>
      </c>
    </row>
    <row r="7" spans="1:8" ht="409.5" x14ac:dyDescent="0.25">
      <c r="A7" s="195"/>
      <c r="B7" s="184">
        <v>1</v>
      </c>
      <c r="C7" s="184" t="s">
        <v>162</v>
      </c>
      <c r="D7" s="88" t="s">
        <v>17</v>
      </c>
      <c r="E7" s="88" t="s">
        <v>191</v>
      </c>
      <c r="F7" s="113" t="s">
        <v>192</v>
      </c>
      <c r="G7" s="88" t="s">
        <v>23</v>
      </c>
      <c r="H7" s="52" t="s">
        <v>125</v>
      </c>
    </row>
    <row r="8" spans="1:8" ht="212.25" customHeight="1" x14ac:dyDescent="0.25">
      <c r="A8" s="195"/>
      <c r="B8" s="154"/>
      <c r="C8" s="154"/>
      <c r="D8" s="88" t="s">
        <v>126</v>
      </c>
      <c r="E8" s="114" t="s">
        <v>193</v>
      </c>
      <c r="F8" s="115" t="s">
        <v>194</v>
      </c>
      <c r="G8" s="88" t="s">
        <v>23</v>
      </c>
      <c r="H8" s="52" t="s">
        <v>132</v>
      </c>
    </row>
    <row r="9" spans="1:8" ht="60" customHeight="1" x14ac:dyDescent="0.25">
      <c r="A9" s="195"/>
      <c r="B9" s="154"/>
      <c r="C9" s="154"/>
      <c r="D9" s="88" t="s">
        <v>127</v>
      </c>
      <c r="E9" s="88"/>
      <c r="F9" s="88"/>
      <c r="G9" s="88" t="s">
        <v>23</v>
      </c>
      <c r="H9" s="52"/>
    </row>
    <row r="10" spans="1:8" ht="75" x14ac:dyDescent="0.25">
      <c r="A10" s="195"/>
      <c r="B10" s="154"/>
      <c r="C10" s="154"/>
      <c r="D10" s="88" t="s">
        <v>129</v>
      </c>
      <c r="E10" s="116"/>
      <c r="F10" s="117"/>
      <c r="G10" s="52"/>
      <c r="H10" s="52"/>
    </row>
    <row r="11" spans="1:8" ht="45.75" customHeight="1" x14ac:dyDescent="0.25">
      <c r="A11" s="195"/>
      <c r="B11" s="154"/>
      <c r="C11" s="154"/>
      <c r="D11" s="88" t="s">
        <v>135</v>
      </c>
      <c r="E11" s="88"/>
      <c r="F11" s="52"/>
      <c r="G11" s="52" t="s">
        <v>26</v>
      </c>
      <c r="H11" s="52" t="s">
        <v>204</v>
      </c>
    </row>
    <row r="12" spans="1:8" ht="60.75" customHeight="1" x14ac:dyDescent="0.25">
      <c r="A12" s="195"/>
      <c r="B12" s="154"/>
      <c r="C12" s="154"/>
      <c r="D12" s="182" t="s">
        <v>136</v>
      </c>
      <c r="E12" s="88"/>
      <c r="F12" s="52"/>
      <c r="G12" s="52" t="s">
        <v>26</v>
      </c>
      <c r="H12" s="52"/>
    </row>
    <row r="13" spans="1:8" ht="60.75" customHeight="1" x14ac:dyDescent="0.25">
      <c r="A13" s="195"/>
      <c r="B13" s="154"/>
      <c r="C13" s="154"/>
      <c r="D13" s="160"/>
      <c r="E13" s="88"/>
      <c r="F13" s="52"/>
      <c r="G13" s="52" t="s">
        <v>26</v>
      </c>
      <c r="H13" s="52"/>
    </row>
    <row r="14" spans="1:8" ht="60.75" customHeight="1" x14ac:dyDescent="0.25">
      <c r="A14" s="195"/>
      <c r="B14" s="154"/>
      <c r="C14" s="154"/>
      <c r="D14" s="183"/>
      <c r="E14" s="88"/>
      <c r="F14" s="52"/>
      <c r="G14" s="52" t="s">
        <v>26</v>
      </c>
      <c r="H14" s="52"/>
    </row>
    <row r="15" spans="1:8" ht="60.75" customHeight="1" x14ac:dyDescent="0.25">
      <c r="B15" s="154"/>
      <c r="C15" s="154"/>
      <c r="D15" s="182" t="s">
        <v>140</v>
      </c>
      <c r="E15" s="88" t="s">
        <v>205</v>
      </c>
      <c r="F15" s="52">
        <v>1</v>
      </c>
      <c r="G15" s="52" t="s">
        <v>26</v>
      </c>
      <c r="H15" s="52" t="s">
        <v>132</v>
      </c>
    </row>
    <row r="16" spans="1:8" ht="60.75" customHeight="1" x14ac:dyDescent="0.25">
      <c r="B16" s="185"/>
      <c r="C16" s="185"/>
      <c r="D16" s="183"/>
      <c r="E16" s="88" t="s">
        <v>206</v>
      </c>
      <c r="F16" s="52">
        <v>1</v>
      </c>
      <c r="G16" s="52" t="s">
        <v>26</v>
      </c>
      <c r="H16" s="52" t="s">
        <v>132</v>
      </c>
    </row>
    <row r="17" spans="2:8" ht="409.5" customHeight="1" x14ac:dyDescent="0.25">
      <c r="B17" s="184">
        <v>2</v>
      </c>
      <c r="C17" s="184" t="s">
        <v>164</v>
      </c>
      <c r="D17" s="88" t="s">
        <v>17</v>
      </c>
      <c r="E17" s="119" t="s">
        <v>197</v>
      </c>
      <c r="F17" s="120" t="s">
        <v>198</v>
      </c>
      <c r="G17" s="88" t="s">
        <v>23</v>
      </c>
      <c r="H17" s="52" t="s">
        <v>125</v>
      </c>
    </row>
    <row r="18" spans="2:8" ht="222.75" customHeight="1" x14ac:dyDescent="0.25">
      <c r="B18" s="154"/>
      <c r="C18" s="154"/>
      <c r="D18" s="88" t="s">
        <v>126</v>
      </c>
      <c r="E18" s="88" t="s">
        <v>199</v>
      </c>
      <c r="F18" s="121" t="s">
        <v>200</v>
      </c>
      <c r="G18" s="88" t="s">
        <v>23</v>
      </c>
      <c r="H18" s="52" t="s">
        <v>132</v>
      </c>
    </row>
    <row r="19" spans="2:8" ht="106.5" customHeight="1" x14ac:dyDescent="0.25">
      <c r="B19" s="154"/>
      <c r="C19" s="154"/>
      <c r="D19" s="88" t="s">
        <v>127</v>
      </c>
      <c r="E19" s="88"/>
      <c r="F19" s="88"/>
      <c r="G19" s="88" t="s">
        <v>23</v>
      </c>
      <c r="H19" s="52"/>
    </row>
    <row r="20" spans="2:8" ht="106.5" customHeight="1" x14ac:dyDescent="0.25">
      <c r="B20" s="154"/>
      <c r="C20" s="154"/>
      <c r="D20" s="88" t="s">
        <v>128</v>
      </c>
      <c r="E20" s="88">
        <v>3</v>
      </c>
      <c r="F20" s="88"/>
      <c r="G20" s="88"/>
      <c r="H20" s="52"/>
    </row>
    <row r="21" spans="2:8" ht="106.5" customHeight="1" x14ac:dyDescent="0.25">
      <c r="B21" s="154"/>
      <c r="C21" s="154"/>
      <c r="D21" s="88" t="s">
        <v>129</v>
      </c>
      <c r="E21" s="88"/>
      <c r="F21" s="88"/>
      <c r="G21" s="88"/>
      <c r="H21" s="52"/>
    </row>
    <row r="22" spans="2:8" ht="106.5" customHeight="1" x14ac:dyDescent="0.25">
      <c r="B22" s="154"/>
      <c r="C22" s="154"/>
      <c r="D22" s="88" t="s">
        <v>129</v>
      </c>
      <c r="E22" s="88"/>
      <c r="F22" s="88"/>
      <c r="G22" s="88"/>
      <c r="H22" s="52"/>
    </row>
    <row r="23" spans="2:8" ht="33.75" customHeight="1" x14ac:dyDescent="0.25">
      <c r="B23" s="154"/>
      <c r="C23" s="154"/>
      <c r="D23" s="182" t="s">
        <v>131</v>
      </c>
      <c r="E23" s="88"/>
      <c r="F23" s="53"/>
      <c r="G23" s="88" t="s">
        <v>26</v>
      </c>
      <c r="H23" s="52"/>
    </row>
    <row r="24" spans="2:8" ht="30" customHeight="1" x14ac:dyDescent="0.25">
      <c r="B24" s="154"/>
      <c r="C24" s="154"/>
      <c r="D24" s="160"/>
      <c r="E24" s="88"/>
      <c r="F24" s="53"/>
      <c r="G24" s="88" t="s">
        <v>26</v>
      </c>
      <c r="H24" s="52"/>
    </row>
    <row r="25" spans="2:8" ht="27" customHeight="1" x14ac:dyDescent="0.25">
      <c r="B25" s="154"/>
      <c r="C25" s="154"/>
      <c r="D25" s="160"/>
      <c r="E25" s="88"/>
      <c r="F25" s="53"/>
      <c r="G25" s="88" t="s">
        <v>26</v>
      </c>
      <c r="H25" s="52"/>
    </row>
    <row r="26" spans="2:8" ht="29.25" customHeight="1" x14ac:dyDescent="0.25">
      <c r="B26" s="154"/>
      <c r="C26" s="154"/>
      <c r="D26" s="160"/>
      <c r="E26" s="88"/>
      <c r="F26" s="53"/>
      <c r="G26" s="88" t="s">
        <v>26</v>
      </c>
      <c r="H26" s="52"/>
    </row>
    <row r="27" spans="2:8" ht="27" customHeight="1" x14ac:dyDescent="0.25">
      <c r="B27" s="154"/>
      <c r="C27" s="154"/>
      <c r="D27" s="160"/>
      <c r="E27" s="88"/>
      <c r="F27" s="53"/>
      <c r="G27" s="88" t="s">
        <v>26</v>
      </c>
      <c r="H27" s="52"/>
    </row>
    <row r="28" spans="2:8" ht="30" customHeight="1" x14ac:dyDescent="0.25">
      <c r="B28" s="154"/>
      <c r="C28" s="154"/>
      <c r="D28" s="183"/>
      <c r="E28" s="88"/>
      <c r="F28" s="53"/>
      <c r="G28" s="88" t="s">
        <v>26</v>
      </c>
      <c r="H28" s="52"/>
    </row>
    <row r="29" spans="2:8" ht="34.5" customHeight="1" x14ac:dyDescent="0.25">
      <c r="B29" s="154"/>
      <c r="C29" s="154"/>
      <c r="D29" s="182" t="s">
        <v>134</v>
      </c>
      <c r="E29" s="88"/>
      <c r="F29" s="53"/>
      <c r="G29" s="88" t="s">
        <v>26</v>
      </c>
      <c r="H29" s="52"/>
    </row>
    <row r="30" spans="2:8" ht="24" customHeight="1" x14ac:dyDescent="0.25">
      <c r="B30" s="154"/>
      <c r="C30" s="154"/>
      <c r="D30" s="160"/>
      <c r="E30" s="88"/>
      <c r="F30" s="53"/>
      <c r="G30" s="88" t="s">
        <v>26</v>
      </c>
      <c r="H30" s="52"/>
    </row>
    <row r="31" spans="2:8" ht="30" customHeight="1" x14ac:dyDescent="0.25">
      <c r="B31" s="154"/>
      <c r="C31" s="154"/>
      <c r="D31" s="160"/>
      <c r="E31" s="88"/>
      <c r="F31" s="53"/>
      <c r="G31" s="88" t="s">
        <v>26</v>
      </c>
      <c r="H31" s="52"/>
    </row>
    <row r="32" spans="2:8" ht="31.5" customHeight="1" x14ac:dyDescent="0.25">
      <c r="B32" s="154"/>
      <c r="C32" s="154"/>
      <c r="D32" s="183"/>
      <c r="E32" s="88"/>
      <c r="F32" s="53"/>
      <c r="G32" s="88" t="s">
        <v>26</v>
      </c>
      <c r="H32" s="52"/>
    </row>
    <row r="33" spans="2:8" ht="27" customHeight="1" x14ac:dyDescent="0.25">
      <c r="B33" s="154"/>
      <c r="C33" s="154"/>
      <c r="D33" s="182" t="s">
        <v>133</v>
      </c>
      <c r="E33" s="88" t="s">
        <v>201</v>
      </c>
      <c r="F33" s="53">
        <v>3</v>
      </c>
      <c r="G33" s="88" t="s">
        <v>26</v>
      </c>
      <c r="H33" s="52" t="s">
        <v>132</v>
      </c>
    </row>
    <row r="34" spans="2:8" ht="30" customHeight="1" x14ac:dyDescent="0.25">
      <c r="B34" s="154"/>
      <c r="C34" s="154"/>
      <c r="D34" s="160"/>
      <c r="E34" s="88" t="s">
        <v>202</v>
      </c>
      <c r="F34" s="53">
        <v>1</v>
      </c>
      <c r="G34" s="88" t="s">
        <v>26</v>
      </c>
      <c r="H34" s="52" t="s">
        <v>132</v>
      </c>
    </row>
    <row r="35" spans="2:8" ht="26.25" customHeight="1" x14ac:dyDescent="0.25">
      <c r="B35" s="154"/>
      <c r="C35" s="154"/>
      <c r="D35" s="183"/>
      <c r="E35" s="88" t="s">
        <v>203</v>
      </c>
      <c r="F35" s="53">
        <v>1</v>
      </c>
      <c r="G35" s="88" t="s">
        <v>26</v>
      </c>
      <c r="H35" s="52" t="s">
        <v>132</v>
      </c>
    </row>
    <row r="36" spans="2:8" ht="27.75" customHeight="1" x14ac:dyDescent="0.25">
      <c r="B36" s="185"/>
      <c r="C36" s="185"/>
      <c r="D36" s="89" t="s">
        <v>135</v>
      </c>
      <c r="E36" s="88"/>
      <c r="F36" s="53">
        <v>1</v>
      </c>
      <c r="G36" s="88" t="s">
        <v>24</v>
      </c>
      <c r="H36" s="52"/>
    </row>
    <row r="37" spans="2:8" ht="255" x14ac:dyDescent="0.25">
      <c r="B37" s="184">
        <v>3</v>
      </c>
      <c r="C37" s="184" t="s">
        <v>163</v>
      </c>
      <c r="D37" s="88" t="s">
        <v>17</v>
      </c>
      <c r="E37" s="118" t="s">
        <v>195</v>
      </c>
      <c r="F37" s="118" t="s">
        <v>196</v>
      </c>
      <c r="G37" s="88" t="s">
        <v>23</v>
      </c>
      <c r="H37" s="52" t="s">
        <v>125</v>
      </c>
    </row>
    <row r="38" spans="2:8" ht="79.5" customHeight="1" x14ac:dyDescent="0.25">
      <c r="B38" s="154"/>
      <c r="C38" s="154"/>
      <c r="D38" s="182" t="s">
        <v>138</v>
      </c>
      <c r="E38" s="88"/>
      <c r="F38" s="88"/>
      <c r="G38" s="88" t="s">
        <v>26</v>
      </c>
      <c r="H38" s="52"/>
    </row>
    <row r="39" spans="2:8" ht="79.5" customHeight="1" x14ac:dyDescent="0.25">
      <c r="B39" s="154"/>
      <c r="C39" s="154"/>
      <c r="D39" s="160"/>
      <c r="E39" s="88"/>
      <c r="F39" s="88"/>
      <c r="G39" s="88" t="s">
        <v>26</v>
      </c>
      <c r="H39" s="52"/>
    </row>
    <row r="40" spans="2:8" ht="79.5" customHeight="1" x14ac:dyDescent="0.25">
      <c r="B40" s="154"/>
      <c r="C40" s="154"/>
      <c r="D40" s="183"/>
      <c r="E40" s="88"/>
      <c r="F40" s="88"/>
      <c r="G40" s="88" t="s">
        <v>26</v>
      </c>
      <c r="H40" s="52"/>
    </row>
    <row r="41" spans="2:8" ht="23.25" customHeight="1" x14ac:dyDescent="0.25">
      <c r="B41" s="154"/>
      <c r="C41" s="154"/>
      <c r="D41" s="182" t="s">
        <v>137</v>
      </c>
      <c r="E41" s="88" t="s">
        <v>209</v>
      </c>
      <c r="F41" s="88">
        <v>1</v>
      </c>
      <c r="G41" s="88" t="s">
        <v>26</v>
      </c>
      <c r="H41" s="52" t="s">
        <v>132</v>
      </c>
    </row>
    <row r="42" spans="2:8" ht="23.25" customHeight="1" x14ac:dyDescent="0.25">
      <c r="B42" s="154"/>
      <c r="C42" s="154"/>
      <c r="D42" s="160"/>
      <c r="E42" s="88" t="s">
        <v>208</v>
      </c>
      <c r="F42" s="88">
        <v>1</v>
      </c>
      <c r="G42" s="88" t="s">
        <v>26</v>
      </c>
      <c r="H42" s="52" t="s">
        <v>132</v>
      </c>
    </row>
    <row r="43" spans="2:8" ht="23.25" customHeight="1" x14ac:dyDescent="0.25">
      <c r="B43" s="154"/>
      <c r="C43" s="154"/>
      <c r="D43" s="160"/>
      <c r="E43" s="88" t="s">
        <v>207</v>
      </c>
      <c r="F43" s="88">
        <v>1</v>
      </c>
      <c r="G43" s="88" t="s">
        <v>26</v>
      </c>
      <c r="H43" s="52" t="s">
        <v>132</v>
      </c>
    </row>
    <row r="44" spans="2:8" ht="23.25" customHeight="1" x14ac:dyDescent="0.25">
      <c r="B44" s="154"/>
      <c r="C44" s="154"/>
      <c r="D44" s="160"/>
      <c r="E44" s="88"/>
      <c r="F44" s="88"/>
      <c r="G44" s="88" t="s">
        <v>26</v>
      </c>
      <c r="H44" s="52"/>
    </row>
    <row r="45" spans="2:8" ht="23.25" customHeight="1" x14ac:dyDescent="0.25">
      <c r="B45" s="185"/>
      <c r="C45" s="185"/>
      <c r="D45" s="160"/>
      <c r="E45" s="88"/>
      <c r="F45" s="88"/>
      <c r="G45" s="88" t="s">
        <v>26</v>
      </c>
      <c r="H45" s="52" t="s">
        <v>132</v>
      </c>
    </row>
  </sheetData>
  <mergeCells count="15">
    <mergeCell ref="A7:A14"/>
    <mergeCell ref="D15:D16"/>
    <mergeCell ref="D23:D28"/>
    <mergeCell ref="D29:D32"/>
    <mergeCell ref="D33:D35"/>
    <mergeCell ref="B7:B16"/>
    <mergeCell ref="C7:C16"/>
    <mergeCell ref="D41:D45"/>
    <mergeCell ref="C37:C45"/>
    <mergeCell ref="B3:H3"/>
    <mergeCell ref="B17:B36"/>
    <mergeCell ref="C17:C36"/>
    <mergeCell ref="D12:D14"/>
    <mergeCell ref="D38:D40"/>
    <mergeCell ref="B37:B4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A6" zoomScale="95" zoomScaleNormal="100" zoomScaleSheetLayoutView="95" workbookViewId="0">
      <selection activeCell="A4" sqref="A4:AF4"/>
    </sheetView>
  </sheetViews>
  <sheetFormatPr defaultRowHeight="15" x14ac:dyDescent="0.25"/>
  <cols>
    <col min="1" max="2" width="9.140625" style="71"/>
    <col min="3" max="3" width="27.140625" style="71" customWidth="1"/>
    <col min="4" max="9" width="9.140625" style="71"/>
    <col min="10" max="11" width="14.42578125" style="71" customWidth="1"/>
    <col min="12" max="12" width="14" style="71" customWidth="1"/>
    <col min="13" max="13" width="9.140625" style="71" customWidth="1"/>
    <col min="14" max="14" width="10.140625" style="71" customWidth="1"/>
    <col min="15" max="15" width="10.5703125" style="71" customWidth="1"/>
    <col min="16" max="32" width="9.140625" style="71"/>
    <col min="33" max="33" width="11.28515625" style="71" customWidth="1"/>
    <col min="34" max="16384" width="9.140625" style="71"/>
  </cols>
  <sheetData>
    <row r="4" spans="1:32" x14ac:dyDescent="0.25">
      <c r="A4" s="112" t="s">
        <v>170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6" spans="1:32" ht="409.5" customHeight="1" x14ac:dyDescent="0.25">
      <c r="A6" s="64" t="s">
        <v>70</v>
      </c>
      <c r="B6" s="64" t="s">
        <v>76</v>
      </c>
      <c r="C6" s="134" t="s">
        <v>17</v>
      </c>
      <c r="D6" s="135"/>
      <c r="E6" s="135"/>
      <c r="F6" s="135"/>
      <c r="G6" s="135"/>
      <c r="H6" s="136"/>
      <c r="I6" s="134" t="s">
        <v>5</v>
      </c>
      <c r="J6" s="136"/>
      <c r="K6" s="134" t="s">
        <v>6</v>
      </c>
      <c r="L6" s="136"/>
      <c r="M6" s="134" t="s">
        <v>7</v>
      </c>
      <c r="N6" s="136"/>
      <c r="O6" s="134" t="s">
        <v>8</v>
      </c>
      <c r="P6" s="136"/>
      <c r="Q6" s="134" t="s">
        <v>9</v>
      </c>
      <c r="R6" s="136"/>
      <c r="S6" s="134" t="s">
        <v>10</v>
      </c>
      <c r="T6" s="136"/>
      <c r="U6" s="134" t="s">
        <v>11</v>
      </c>
      <c r="V6" s="136"/>
      <c r="W6" s="134" t="s">
        <v>12</v>
      </c>
      <c r="X6" s="136"/>
      <c r="Y6" s="134" t="s">
        <v>13</v>
      </c>
      <c r="Z6" s="136"/>
      <c r="AA6" s="134" t="s">
        <v>14</v>
      </c>
      <c r="AB6" s="136"/>
      <c r="AC6" s="134" t="s">
        <v>15</v>
      </c>
      <c r="AD6" s="136"/>
      <c r="AE6" s="134" t="s">
        <v>16</v>
      </c>
      <c r="AF6" s="136"/>
    </row>
    <row r="7" spans="1:32" ht="42.75" x14ac:dyDescent="0.25">
      <c r="A7" s="64"/>
      <c r="B7" s="64"/>
      <c r="C7" s="75" t="s">
        <v>18</v>
      </c>
      <c r="D7" s="75" t="s">
        <v>75</v>
      </c>
      <c r="E7" s="75" t="s">
        <v>19</v>
      </c>
      <c r="F7" s="75" t="s">
        <v>75</v>
      </c>
      <c r="G7" s="75" t="s">
        <v>20</v>
      </c>
      <c r="H7" s="75" t="s">
        <v>75</v>
      </c>
      <c r="I7" s="75" t="s">
        <v>23</v>
      </c>
      <c r="J7" s="75" t="s">
        <v>75</v>
      </c>
      <c r="K7" s="75" t="s">
        <v>24</v>
      </c>
      <c r="L7" s="75" t="s">
        <v>75</v>
      </c>
      <c r="M7" s="75" t="s">
        <v>24</v>
      </c>
      <c r="N7" s="75" t="s">
        <v>75</v>
      </c>
      <c r="O7" s="75" t="s">
        <v>25</v>
      </c>
      <c r="P7" s="75" t="s">
        <v>75</v>
      </c>
      <c r="Q7" s="75" t="s">
        <v>25</v>
      </c>
      <c r="R7" s="75" t="s">
        <v>75</v>
      </c>
      <c r="S7" s="75" t="s">
        <v>25</v>
      </c>
      <c r="T7" s="75" t="s">
        <v>75</v>
      </c>
      <c r="U7" s="75" t="s">
        <v>23</v>
      </c>
      <c r="V7" s="75" t="s">
        <v>75</v>
      </c>
      <c r="W7" s="75" t="s">
        <v>26</v>
      </c>
      <c r="X7" s="75" t="s">
        <v>75</v>
      </c>
      <c r="Y7" s="75" t="s">
        <v>26</v>
      </c>
      <c r="Z7" s="75" t="s">
        <v>75</v>
      </c>
      <c r="AA7" s="75" t="s">
        <v>26</v>
      </c>
      <c r="AB7" s="75" t="s">
        <v>75</v>
      </c>
      <c r="AC7" s="75" t="s">
        <v>27</v>
      </c>
      <c r="AD7" s="75" t="s">
        <v>75</v>
      </c>
      <c r="AE7" s="75" t="s">
        <v>24</v>
      </c>
      <c r="AF7" s="75" t="s">
        <v>75</v>
      </c>
    </row>
    <row r="8" spans="1:32" x14ac:dyDescent="0.25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90" t="s">
        <v>156</v>
      </c>
    </row>
    <row r="9" spans="1:32" ht="33.75" customHeight="1" x14ac:dyDescent="0.25">
      <c r="A9" s="91">
        <v>1</v>
      </c>
      <c r="B9" s="91">
        <v>2024</v>
      </c>
      <c r="C9" s="69">
        <v>4</v>
      </c>
      <c r="D9" s="69"/>
      <c r="E9" s="69"/>
      <c r="F9" s="69"/>
      <c r="G9" s="69">
        <v>8</v>
      </c>
      <c r="H9" s="69"/>
      <c r="I9" s="69">
        <v>10</v>
      </c>
      <c r="J9" s="69"/>
      <c r="K9" s="102">
        <v>3</v>
      </c>
      <c r="L9" s="69"/>
      <c r="M9" s="102"/>
      <c r="N9" s="69"/>
      <c r="O9" s="69"/>
      <c r="P9" s="69"/>
      <c r="Q9" s="69"/>
      <c r="R9" s="69"/>
      <c r="S9" s="69">
        <v>30</v>
      </c>
      <c r="T9" s="69"/>
      <c r="U9" s="69">
        <v>76</v>
      </c>
      <c r="V9" s="69"/>
      <c r="W9" s="69"/>
      <c r="X9" s="69"/>
      <c r="Y9" s="102">
        <v>1</v>
      </c>
      <c r="Z9" s="69"/>
      <c r="AA9" s="102">
        <v>1</v>
      </c>
      <c r="AB9" s="69"/>
      <c r="AC9" s="69"/>
      <c r="AD9" s="69"/>
      <c r="AE9" s="102">
        <v>4</v>
      </c>
      <c r="AF9" s="69"/>
    </row>
    <row r="10" spans="1:32" ht="30" customHeight="1" x14ac:dyDescent="0.25">
      <c r="A10" s="91">
        <v>2</v>
      </c>
      <c r="B10" s="91">
        <v>2025</v>
      </c>
      <c r="C10" s="69">
        <v>4</v>
      </c>
      <c r="D10" s="69"/>
      <c r="E10" s="69"/>
      <c r="F10" s="69"/>
      <c r="G10" s="69">
        <v>8</v>
      </c>
      <c r="H10" s="69"/>
      <c r="I10" s="69">
        <v>10</v>
      </c>
      <c r="J10" s="69"/>
      <c r="K10" s="102">
        <v>3</v>
      </c>
      <c r="L10" s="69"/>
      <c r="M10" s="102"/>
      <c r="N10" s="69"/>
      <c r="O10" s="69"/>
      <c r="P10" s="69"/>
      <c r="Q10" s="69"/>
      <c r="R10" s="69"/>
      <c r="S10" s="69">
        <v>30</v>
      </c>
      <c r="T10" s="69"/>
      <c r="U10" s="69">
        <v>76</v>
      </c>
      <c r="V10" s="69"/>
      <c r="W10" s="69"/>
      <c r="X10" s="69"/>
      <c r="Y10" s="102">
        <v>1</v>
      </c>
      <c r="Z10" s="69"/>
      <c r="AA10" s="102">
        <v>1</v>
      </c>
      <c r="AB10" s="69"/>
      <c r="AC10" s="69"/>
      <c r="AD10" s="69"/>
      <c r="AE10" s="102">
        <v>4</v>
      </c>
      <c r="AF10" s="69"/>
    </row>
    <row r="11" spans="1:32" ht="33.75" customHeight="1" x14ac:dyDescent="0.25">
      <c r="A11" s="91">
        <v>3</v>
      </c>
      <c r="B11" s="91">
        <v>2026</v>
      </c>
      <c r="C11" s="69">
        <v>4</v>
      </c>
      <c r="D11" s="69"/>
      <c r="E11" s="69"/>
      <c r="F11" s="69"/>
      <c r="G11" s="69">
        <v>8</v>
      </c>
      <c r="H11" s="69"/>
      <c r="I11" s="69">
        <v>10</v>
      </c>
      <c r="J11" s="69"/>
      <c r="K11" s="102">
        <v>3</v>
      </c>
      <c r="L11" s="69"/>
      <c r="M11" s="102"/>
      <c r="N11" s="69"/>
      <c r="O11" s="69"/>
      <c r="P11" s="69"/>
      <c r="Q11" s="69"/>
      <c r="R11" s="69"/>
      <c r="S11" s="69">
        <v>30</v>
      </c>
      <c r="T11" s="69"/>
      <c r="U11" s="69">
        <v>76</v>
      </c>
      <c r="V11" s="69"/>
      <c r="W11" s="69"/>
      <c r="X11" s="69"/>
      <c r="Y11" s="102">
        <v>1</v>
      </c>
      <c r="Z11" s="69"/>
      <c r="AA11" s="102">
        <v>1</v>
      </c>
      <c r="AB11" s="69"/>
      <c r="AC11" s="69"/>
      <c r="AD11" s="69"/>
      <c r="AE11" s="102">
        <v>4</v>
      </c>
      <c r="AF11" s="69"/>
    </row>
    <row r="12" spans="1:32" ht="27.75" customHeight="1" x14ac:dyDescent="0.25">
      <c r="A12" s="91">
        <v>4</v>
      </c>
      <c r="B12" s="91">
        <v>2027</v>
      </c>
      <c r="C12" s="69">
        <v>4</v>
      </c>
      <c r="D12" s="69"/>
      <c r="E12" s="69"/>
      <c r="F12" s="69"/>
      <c r="G12" s="69">
        <v>8</v>
      </c>
      <c r="H12" s="69"/>
      <c r="I12" s="69">
        <v>10</v>
      </c>
      <c r="J12" s="69"/>
      <c r="K12" s="102">
        <v>3</v>
      </c>
      <c r="L12" s="69"/>
      <c r="M12" s="102"/>
      <c r="N12" s="69"/>
      <c r="O12" s="69"/>
      <c r="P12" s="69"/>
      <c r="Q12" s="69"/>
      <c r="R12" s="69"/>
      <c r="S12" s="69">
        <v>30</v>
      </c>
      <c r="T12" s="69"/>
      <c r="U12" s="69">
        <v>76</v>
      </c>
      <c r="V12" s="69"/>
      <c r="W12" s="69"/>
      <c r="X12" s="69"/>
      <c r="Y12" s="102">
        <v>1</v>
      </c>
      <c r="Z12" s="69"/>
      <c r="AA12" s="102">
        <v>1</v>
      </c>
      <c r="AB12" s="69"/>
      <c r="AC12" s="69"/>
      <c r="AD12" s="69"/>
      <c r="AE12" s="102">
        <v>4</v>
      </c>
      <c r="AF12" s="69"/>
    </row>
    <row r="13" spans="1:32" ht="36" customHeight="1" x14ac:dyDescent="0.25">
      <c r="A13" s="91">
        <v>5</v>
      </c>
      <c r="B13" s="91">
        <v>2028</v>
      </c>
      <c r="C13" s="69">
        <v>4</v>
      </c>
      <c r="D13" s="69"/>
      <c r="E13" s="69"/>
      <c r="F13" s="69"/>
      <c r="G13" s="69">
        <v>8</v>
      </c>
      <c r="H13" s="69"/>
      <c r="I13" s="69">
        <v>10</v>
      </c>
      <c r="J13" s="69"/>
      <c r="K13" s="102">
        <v>3</v>
      </c>
      <c r="L13" s="69"/>
      <c r="M13" s="102"/>
      <c r="N13" s="69"/>
      <c r="O13" s="69"/>
      <c r="P13" s="69"/>
      <c r="Q13" s="69"/>
      <c r="R13" s="69"/>
      <c r="S13" s="69">
        <v>30</v>
      </c>
      <c r="T13" s="69"/>
      <c r="U13" s="69">
        <v>76</v>
      </c>
      <c r="V13" s="69"/>
      <c r="W13" s="69"/>
      <c r="X13" s="69"/>
      <c r="Y13" s="102">
        <v>1</v>
      </c>
      <c r="Z13" s="69"/>
      <c r="AA13" s="102">
        <v>1</v>
      </c>
      <c r="AB13" s="69"/>
      <c r="AC13" s="69"/>
      <c r="AD13" s="69"/>
      <c r="AE13" s="102">
        <v>4</v>
      </c>
      <c r="AF13" s="69"/>
    </row>
    <row r="14" spans="1:3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3">
    <mergeCell ref="AA6:AB6"/>
    <mergeCell ref="AC6:AD6"/>
    <mergeCell ref="AE6:AF6"/>
    <mergeCell ref="Q6:R6"/>
    <mergeCell ref="S6:T6"/>
    <mergeCell ref="U6:V6"/>
    <mergeCell ref="W6:X6"/>
    <mergeCell ref="Y6:Z6"/>
    <mergeCell ref="C6:H6"/>
    <mergeCell ref="I6:J6"/>
    <mergeCell ref="K6:L6"/>
    <mergeCell ref="M6:N6"/>
    <mergeCell ref="O6:P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0"/>
  <sheetViews>
    <sheetView topLeftCell="A7" zoomScaleNormal="100" zoomScaleSheetLayoutView="82" workbookViewId="0">
      <selection activeCell="U28" sqref="U28"/>
    </sheetView>
  </sheetViews>
  <sheetFormatPr defaultRowHeight="15" x14ac:dyDescent="0.25"/>
  <cols>
    <col min="1" max="3" width="9.140625" style="71"/>
    <col min="4" max="4" width="27.140625" style="71" customWidth="1"/>
    <col min="5" max="5" width="9.140625" style="71"/>
    <col min="6" max="6" width="10.28515625" style="71" customWidth="1"/>
    <col min="7" max="10" width="9.140625" style="71"/>
    <col min="11" max="12" width="14.42578125" style="71" customWidth="1"/>
    <col min="13" max="16" width="14" style="71" customWidth="1"/>
    <col min="17" max="33" width="9.140625" style="71"/>
    <col min="34" max="34" width="13.5703125" style="71" customWidth="1"/>
    <col min="35" max="16384" width="9.140625" style="71"/>
  </cols>
  <sheetData>
    <row r="2" spans="2:34" x14ac:dyDescent="0.25">
      <c r="B2" s="200" t="s">
        <v>171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</row>
    <row r="4" spans="2:34" s="92" customFormat="1" ht="409.5" customHeight="1" x14ac:dyDescent="0.25">
      <c r="B4" s="196" t="s">
        <v>70</v>
      </c>
      <c r="C4" s="196" t="s">
        <v>76</v>
      </c>
      <c r="D4" s="196" t="s">
        <v>21</v>
      </c>
      <c r="E4" s="198" t="s">
        <v>17</v>
      </c>
      <c r="F4" s="199"/>
      <c r="G4" s="199"/>
      <c r="H4" s="199"/>
      <c r="I4" s="199"/>
      <c r="J4" s="201"/>
      <c r="K4" s="198" t="s">
        <v>80</v>
      </c>
      <c r="L4" s="201"/>
      <c r="M4" s="198" t="s">
        <v>81</v>
      </c>
      <c r="N4" s="201"/>
      <c r="O4" s="198" t="s">
        <v>82</v>
      </c>
      <c r="P4" s="201"/>
      <c r="Q4" s="198" t="s">
        <v>83</v>
      </c>
      <c r="R4" s="201"/>
      <c r="S4" s="198" t="s">
        <v>84</v>
      </c>
      <c r="T4" s="201"/>
      <c r="U4" s="202" t="s">
        <v>10</v>
      </c>
      <c r="V4" s="203"/>
      <c r="W4" s="198" t="s">
        <v>11</v>
      </c>
      <c r="X4" s="201"/>
      <c r="Y4" s="198" t="s">
        <v>12</v>
      </c>
      <c r="Z4" s="201"/>
      <c r="AA4" s="198" t="s">
        <v>13</v>
      </c>
      <c r="AB4" s="201"/>
      <c r="AC4" s="198" t="s">
        <v>14</v>
      </c>
      <c r="AD4" s="201"/>
      <c r="AE4" s="198" t="s">
        <v>15</v>
      </c>
      <c r="AF4" s="199"/>
      <c r="AG4" s="198" t="s">
        <v>16</v>
      </c>
      <c r="AH4" s="199"/>
    </row>
    <row r="5" spans="2:34" s="92" customFormat="1" ht="42.75" x14ac:dyDescent="0.25">
      <c r="B5" s="197"/>
      <c r="C5" s="197"/>
      <c r="D5" s="197"/>
      <c r="E5" s="90" t="s">
        <v>18</v>
      </c>
      <c r="F5" s="90" t="s">
        <v>79</v>
      </c>
      <c r="G5" s="90" t="s">
        <v>19</v>
      </c>
      <c r="H5" s="90" t="s">
        <v>79</v>
      </c>
      <c r="I5" s="90" t="s">
        <v>20</v>
      </c>
      <c r="J5" s="90" t="s">
        <v>79</v>
      </c>
      <c r="K5" s="90" t="s">
        <v>23</v>
      </c>
      <c r="L5" s="90" t="s">
        <v>79</v>
      </c>
      <c r="M5" s="90" t="s">
        <v>24</v>
      </c>
      <c r="N5" s="90" t="s">
        <v>79</v>
      </c>
      <c r="O5" s="90" t="s">
        <v>24</v>
      </c>
      <c r="P5" s="90" t="s">
        <v>79</v>
      </c>
      <c r="Q5" s="90" t="s">
        <v>25</v>
      </c>
      <c r="R5" s="90" t="s">
        <v>79</v>
      </c>
      <c r="S5" s="90" t="s">
        <v>25</v>
      </c>
      <c r="T5" s="90" t="s">
        <v>79</v>
      </c>
      <c r="U5" s="90" t="s">
        <v>25</v>
      </c>
      <c r="V5" s="90" t="s">
        <v>79</v>
      </c>
      <c r="W5" s="90" t="s">
        <v>23</v>
      </c>
      <c r="X5" s="90" t="s">
        <v>79</v>
      </c>
      <c r="Y5" s="90" t="s">
        <v>26</v>
      </c>
      <c r="Z5" s="90" t="s">
        <v>79</v>
      </c>
      <c r="AA5" s="90" t="s">
        <v>26</v>
      </c>
      <c r="AB5" s="90" t="s">
        <v>79</v>
      </c>
      <c r="AC5" s="90" t="s">
        <v>26</v>
      </c>
      <c r="AD5" s="90" t="s">
        <v>79</v>
      </c>
      <c r="AE5" s="90" t="s">
        <v>27</v>
      </c>
      <c r="AF5" s="93" t="s">
        <v>79</v>
      </c>
      <c r="AG5" s="90" t="s">
        <v>26</v>
      </c>
      <c r="AH5" s="93" t="s">
        <v>157</v>
      </c>
    </row>
    <row r="6" spans="2:34" s="92" customFormat="1" ht="15.75" thickBot="1" x14ac:dyDescent="0.3">
      <c r="B6" s="94" t="s">
        <v>2</v>
      </c>
      <c r="C6" s="94">
        <v>1</v>
      </c>
      <c r="D6" s="90">
        <v>2</v>
      </c>
      <c r="E6" s="90">
        <v>3</v>
      </c>
      <c r="F6" s="90">
        <v>4</v>
      </c>
      <c r="G6" s="90">
        <v>5</v>
      </c>
      <c r="H6" s="90">
        <v>6</v>
      </c>
      <c r="I6" s="90">
        <v>7</v>
      </c>
      <c r="J6" s="90">
        <v>8</v>
      </c>
      <c r="K6" s="90">
        <v>9</v>
      </c>
      <c r="L6" s="90">
        <v>10</v>
      </c>
      <c r="M6" s="90">
        <v>11</v>
      </c>
      <c r="N6" s="90">
        <v>12</v>
      </c>
      <c r="O6" s="90">
        <v>13</v>
      </c>
      <c r="P6" s="90">
        <v>14</v>
      </c>
      <c r="Q6" s="90">
        <v>15</v>
      </c>
      <c r="R6" s="90">
        <v>16</v>
      </c>
      <c r="S6" s="90">
        <v>17</v>
      </c>
      <c r="T6" s="90">
        <v>18</v>
      </c>
      <c r="U6" s="90">
        <v>19</v>
      </c>
      <c r="V6" s="90">
        <v>20</v>
      </c>
      <c r="W6" s="90">
        <v>21</v>
      </c>
      <c r="X6" s="90">
        <v>22</v>
      </c>
      <c r="Y6" s="90">
        <v>23</v>
      </c>
      <c r="Z6" s="90">
        <v>24</v>
      </c>
      <c r="AA6" s="90">
        <v>25</v>
      </c>
      <c r="AB6" s="90">
        <v>26</v>
      </c>
      <c r="AC6" s="90">
        <v>27</v>
      </c>
      <c r="AD6" s="90">
        <v>28</v>
      </c>
      <c r="AE6" s="90">
        <v>29</v>
      </c>
      <c r="AF6" s="90">
        <v>30</v>
      </c>
      <c r="AG6" s="90">
        <v>31</v>
      </c>
      <c r="AH6" s="90">
        <v>32</v>
      </c>
    </row>
    <row r="7" spans="2:34" ht="250.5" customHeight="1" thickBot="1" x14ac:dyDescent="0.3">
      <c r="B7" s="106" t="s">
        <v>130</v>
      </c>
      <c r="C7" s="106" t="s">
        <v>124</v>
      </c>
      <c r="D7" s="105" t="s">
        <v>163</v>
      </c>
      <c r="E7" s="95" t="s">
        <v>141</v>
      </c>
      <c r="F7" s="95" t="s">
        <v>172</v>
      </c>
      <c r="G7" s="95"/>
      <c r="H7" s="95"/>
      <c r="I7" s="95" t="s">
        <v>173</v>
      </c>
      <c r="J7" s="95" t="s">
        <v>174</v>
      </c>
      <c r="K7" s="95" t="s">
        <v>175</v>
      </c>
      <c r="L7" s="109" t="s">
        <v>176</v>
      </c>
      <c r="M7" s="95" t="s">
        <v>173</v>
      </c>
      <c r="N7" s="95"/>
      <c r="O7" s="95"/>
      <c r="P7" s="95"/>
      <c r="Q7" s="95"/>
      <c r="R7" s="95"/>
      <c r="S7" s="95"/>
      <c r="T7" s="95"/>
      <c r="U7" s="95"/>
      <c r="V7" s="95"/>
      <c r="W7" s="95" t="s">
        <v>188</v>
      </c>
      <c r="X7" s="109" t="s">
        <v>189</v>
      </c>
      <c r="Y7" s="95"/>
      <c r="Z7" s="95"/>
      <c r="AA7" s="95">
        <v>1</v>
      </c>
      <c r="AB7" s="95" t="s">
        <v>177</v>
      </c>
      <c r="AC7" s="95">
        <v>1</v>
      </c>
      <c r="AD7" s="95" t="s">
        <v>178</v>
      </c>
      <c r="AE7" s="95"/>
      <c r="AF7" s="96"/>
      <c r="AG7" s="70">
        <v>2</v>
      </c>
      <c r="AH7" s="88" t="s">
        <v>179</v>
      </c>
    </row>
    <row r="8" spans="2:34" ht="217.5" customHeight="1" thickBot="1" x14ac:dyDescent="0.3">
      <c r="B8" s="103">
        <v>2</v>
      </c>
      <c r="C8" s="110"/>
      <c r="D8" s="103" t="s">
        <v>162</v>
      </c>
      <c r="E8" s="108"/>
      <c r="F8" s="108"/>
      <c r="G8" s="108"/>
      <c r="H8" s="108"/>
      <c r="I8" s="108" t="s">
        <v>142</v>
      </c>
      <c r="J8" s="108" t="s">
        <v>180</v>
      </c>
      <c r="K8" s="91"/>
      <c r="L8" s="91"/>
      <c r="M8" s="108"/>
      <c r="N8" s="108"/>
      <c r="O8" s="108"/>
      <c r="P8" s="108"/>
      <c r="Q8" s="108"/>
      <c r="R8" s="108"/>
      <c r="S8" s="108"/>
      <c r="T8" s="108"/>
      <c r="U8" s="104"/>
      <c r="V8" s="108"/>
      <c r="W8" s="108" t="s">
        <v>181</v>
      </c>
      <c r="X8" s="108" t="s">
        <v>182</v>
      </c>
      <c r="Y8" s="108"/>
      <c r="Z8" s="108"/>
      <c r="AA8" s="108"/>
      <c r="AB8" s="108"/>
      <c r="AC8" s="108" t="s">
        <v>130</v>
      </c>
      <c r="AD8" s="108" t="s">
        <v>183</v>
      </c>
      <c r="AE8" s="108"/>
      <c r="AF8" s="111"/>
      <c r="AG8" s="91"/>
      <c r="AH8" s="91"/>
    </row>
    <row r="9" spans="2:34" ht="231.75" customHeight="1" x14ac:dyDescent="0.25">
      <c r="B9" s="103">
        <v>3</v>
      </c>
      <c r="C9" s="108"/>
      <c r="D9" s="107" t="s">
        <v>164</v>
      </c>
      <c r="E9" s="95"/>
      <c r="F9" s="95"/>
      <c r="G9" s="89"/>
      <c r="H9" s="95"/>
      <c r="I9" s="95"/>
      <c r="J9" s="95"/>
      <c r="K9" s="95" t="s">
        <v>186</v>
      </c>
      <c r="L9" s="91"/>
      <c r="M9" s="95"/>
      <c r="N9" s="91"/>
      <c r="O9" s="95"/>
      <c r="P9" s="91"/>
      <c r="Q9" s="95"/>
      <c r="R9" s="95"/>
      <c r="S9" s="95"/>
      <c r="T9" s="95"/>
      <c r="U9" s="95"/>
      <c r="V9" s="95"/>
      <c r="W9" s="95" t="s">
        <v>187</v>
      </c>
      <c r="X9" s="91" t="s">
        <v>184</v>
      </c>
      <c r="Y9" s="95"/>
      <c r="Z9" s="95"/>
      <c r="AA9" s="95"/>
      <c r="AB9" s="91"/>
      <c r="AC9" s="95"/>
      <c r="AD9" s="91"/>
      <c r="AE9" s="95"/>
      <c r="AF9" s="96"/>
      <c r="AG9" s="62"/>
      <c r="AH9" s="62"/>
    </row>
    <row r="10" spans="2:34" ht="15.75" thickBot="1" x14ac:dyDescent="0.3">
      <c r="B10" s="86"/>
      <c r="C10" s="97"/>
      <c r="D10" s="98" t="s">
        <v>153</v>
      </c>
      <c r="E10" s="99" t="s">
        <v>141</v>
      </c>
      <c r="F10" s="99"/>
      <c r="G10" s="99">
        <f>SUM(G7:G9)</f>
        <v>0</v>
      </c>
      <c r="H10" s="99"/>
      <c r="I10" s="99" t="s">
        <v>139</v>
      </c>
      <c r="J10" s="100"/>
      <c r="K10" s="99" t="s">
        <v>175</v>
      </c>
      <c r="L10" s="99" t="s">
        <v>185</v>
      </c>
      <c r="M10" s="99">
        <f>SUM(M7:M9)</f>
        <v>0</v>
      </c>
      <c r="N10" s="99"/>
      <c r="O10" s="99">
        <f>SUM(O7:O9)</f>
        <v>0</v>
      </c>
      <c r="P10" s="99"/>
      <c r="Q10" s="99"/>
      <c r="R10" s="99"/>
      <c r="S10" s="99"/>
      <c r="T10" s="99"/>
      <c r="U10" s="99">
        <f>SUM(U7:U9)</f>
        <v>0</v>
      </c>
      <c r="V10" s="99"/>
      <c r="W10" s="99" t="s">
        <v>185</v>
      </c>
      <c r="X10" s="99"/>
      <c r="Y10" s="99"/>
      <c r="Z10" s="99"/>
      <c r="AA10" s="99">
        <f>SUM(AA7:AA9)</f>
        <v>1</v>
      </c>
      <c r="AB10" s="99"/>
      <c r="AC10" s="99">
        <f>SUM(AC7:AC9)</f>
        <v>1</v>
      </c>
      <c r="AD10" s="99"/>
      <c r="AE10" s="99"/>
      <c r="AF10" s="101"/>
      <c r="AG10" s="62">
        <f>SUM(AG7:AG9)</f>
        <v>2</v>
      </c>
      <c r="AH10" s="62"/>
    </row>
  </sheetData>
  <autoFilter ref="B4:AF10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7">
    <mergeCell ref="D4:D5"/>
    <mergeCell ref="B4:B5"/>
    <mergeCell ref="C4:C5"/>
    <mergeCell ref="AG4:AH4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07"/>
  <sheetViews>
    <sheetView view="pageBreakPreview" topLeftCell="A77" zoomScale="80" zoomScaleNormal="100" zoomScaleSheetLayoutView="80" workbookViewId="0">
      <selection activeCell="U71" sqref="U71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59" t="s">
        <v>190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228" t="s">
        <v>70</v>
      </c>
      <c r="C6" s="258" t="s">
        <v>85</v>
      </c>
      <c r="D6" s="258"/>
      <c r="E6" s="261" t="s">
        <v>29</v>
      </c>
      <c r="F6" s="264" t="s">
        <v>30</v>
      </c>
      <c r="G6" s="267" t="s">
        <v>123</v>
      </c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9"/>
    </row>
    <row r="7" spans="1:42" ht="18.75" x14ac:dyDescent="0.25">
      <c r="A7" s="1"/>
      <c r="B7" s="229"/>
      <c r="C7" s="258"/>
      <c r="D7" s="258"/>
      <c r="E7" s="262"/>
      <c r="F7" s="265"/>
      <c r="G7" s="270" t="s">
        <v>31</v>
      </c>
      <c r="H7" s="256"/>
      <c r="I7" s="256"/>
      <c r="J7" s="256" t="s">
        <v>32</v>
      </c>
      <c r="K7" s="256"/>
      <c r="L7" s="256"/>
      <c r="M7" s="256" t="s">
        <v>33</v>
      </c>
      <c r="N7" s="256"/>
      <c r="O7" s="256"/>
      <c r="P7" s="256" t="s">
        <v>34</v>
      </c>
      <c r="Q7" s="256"/>
      <c r="R7" s="256"/>
      <c r="S7" s="256" t="s">
        <v>35</v>
      </c>
      <c r="T7" s="256"/>
      <c r="U7" s="256"/>
      <c r="V7" s="256" t="s">
        <v>36</v>
      </c>
      <c r="W7" s="256"/>
      <c r="X7" s="256"/>
      <c r="Y7" s="256" t="s">
        <v>37</v>
      </c>
      <c r="Z7" s="256"/>
      <c r="AA7" s="256"/>
      <c r="AB7" s="256" t="s">
        <v>38</v>
      </c>
      <c r="AC7" s="256"/>
      <c r="AD7" s="256"/>
      <c r="AE7" s="256" t="s">
        <v>39</v>
      </c>
      <c r="AF7" s="256"/>
      <c r="AG7" s="256"/>
      <c r="AH7" s="256" t="s">
        <v>40</v>
      </c>
      <c r="AI7" s="256"/>
      <c r="AJ7" s="256"/>
      <c r="AK7" s="256" t="s">
        <v>41</v>
      </c>
      <c r="AL7" s="256"/>
      <c r="AM7" s="256"/>
      <c r="AN7" s="256" t="s">
        <v>42</v>
      </c>
      <c r="AO7" s="256"/>
      <c r="AP7" s="257"/>
    </row>
    <row r="8" spans="1:42" ht="32.25" thickBot="1" x14ac:dyDescent="0.3">
      <c r="A8" s="1"/>
      <c r="B8" s="229"/>
      <c r="C8" s="258"/>
      <c r="D8" s="258"/>
      <c r="E8" s="263"/>
      <c r="F8" s="266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230"/>
      <c r="C9" s="258">
        <v>1</v>
      </c>
      <c r="D9" s="258"/>
      <c r="E9" s="50">
        <v>2</v>
      </c>
      <c r="F9" s="51">
        <v>3</v>
      </c>
      <c r="G9" s="253">
        <v>4</v>
      </c>
      <c r="H9" s="253"/>
      <c r="I9" s="253"/>
      <c r="J9" s="253">
        <v>5</v>
      </c>
      <c r="K9" s="253"/>
      <c r="L9" s="253"/>
      <c r="M9" s="253">
        <v>6</v>
      </c>
      <c r="N9" s="253"/>
      <c r="O9" s="253"/>
      <c r="P9" s="253">
        <v>7</v>
      </c>
      <c r="Q9" s="253"/>
      <c r="R9" s="253"/>
      <c r="S9" s="253">
        <v>8</v>
      </c>
      <c r="T9" s="253"/>
      <c r="U9" s="253"/>
      <c r="V9" s="253">
        <v>9</v>
      </c>
      <c r="W9" s="253"/>
      <c r="X9" s="253"/>
      <c r="Y9" s="253">
        <v>10</v>
      </c>
      <c r="Z9" s="253"/>
      <c r="AA9" s="253"/>
      <c r="AB9" s="253">
        <v>11</v>
      </c>
      <c r="AC9" s="253"/>
      <c r="AD9" s="253"/>
      <c r="AE9" s="253">
        <v>12</v>
      </c>
      <c r="AF9" s="253"/>
      <c r="AG9" s="253"/>
      <c r="AH9" s="253">
        <v>13</v>
      </c>
      <c r="AI9" s="253"/>
      <c r="AJ9" s="253"/>
      <c r="AK9" s="253">
        <v>14</v>
      </c>
      <c r="AL9" s="253"/>
      <c r="AM9" s="253"/>
      <c r="AN9" s="253">
        <v>15</v>
      </c>
      <c r="AO9" s="253"/>
      <c r="AP9" s="254"/>
    </row>
    <row r="10" spans="1:42" ht="16.5" thickBot="1" x14ac:dyDescent="0.3">
      <c r="A10" s="1"/>
      <c r="B10" s="46"/>
      <c r="C10" s="255" t="s">
        <v>46</v>
      </c>
      <c r="D10" s="255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10">
        <v>1</v>
      </c>
      <c r="C11" s="241" t="s">
        <v>77</v>
      </c>
      <c r="D11" s="14" t="s">
        <v>47</v>
      </c>
      <c r="E11" s="215" t="s">
        <v>23</v>
      </c>
      <c r="F11" s="13">
        <v>4</v>
      </c>
      <c r="G11" s="13">
        <f t="shared" ref="G11:U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5"/>
      <c r="AI11" s="55"/>
      <c r="AJ11" s="55"/>
      <c r="AK11" s="13"/>
      <c r="AL11" s="13"/>
      <c r="AM11" s="13"/>
      <c r="AN11" s="13"/>
      <c r="AO11" s="13"/>
      <c r="AP11" s="13"/>
    </row>
    <row r="12" spans="1:42" ht="32.25" customHeight="1" x14ac:dyDescent="0.25">
      <c r="A12" s="1"/>
      <c r="B12" s="210"/>
      <c r="C12" s="241"/>
      <c r="D12" s="14" t="s">
        <v>48</v>
      </c>
      <c r="E12" s="213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10"/>
      <c r="C13" s="241"/>
      <c r="D13" s="14" t="s">
        <v>49</v>
      </c>
      <c r="E13" s="213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10"/>
      <c r="C14" s="241"/>
      <c r="D14" s="14" t="s">
        <v>50</v>
      </c>
      <c r="E14" s="213"/>
      <c r="F14" s="15">
        <v>4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10"/>
      <c r="C15" s="241"/>
      <c r="D15" s="14" t="s">
        <v>51</v>
      </c>
      <c r="E15" s="216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10">
        <v>2</v>
      </c>
      <c r="C16" s="241" t="s">
        <v>78</v>
      </c>
      <c r="D16" s="14" t="s">
        <v>47</v>
      </c>
      <c r="E16" s="212" t="s">
        <v>23</v>
      </c>
      <c r="F16" s="23">
        <v>0</v>
      </c>
      <c r="G16" s="23">
        <f t="shared" ref="G16:U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/>
      <c r="W16" s="23"/>
      <c r="X16" s="23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23"/>
      <c r="AL16" s="23"/>
      <c r="AM16" s="23"/>
      <c r="AN16" s="23"/>
      <c r="AO16" s="23"/>
      <c r="AP16" s="23"/>
    </row>
    <row r="17" spans="1:42" ht="28.5" customHeight="1" x14ac:dyDescent="0.25">
      <c r="A17" s="1"/>
      <c r="B17" s="210"/>
      <c r="C17" s="241"/>
      <c r="D17" s="14" t="s">
        <v>48</v>
      </c>
      <c r="E17" s="213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10"/>
      <c r="C18" s="241"/>
      <c r="D18" s="14" t="s">
        <v>49</v>
      </c>
      <c r="E18" s="213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10"/>
      <c r="C19" s="241"/>
      <c r="D19" s="14" t="s">
        <v>50</v>
      </c>
      <c r="E19" s="213"/>
      <c r="F19" s="15"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10"/>
      <c r="C20" s="241"/>
      <c r="D20" s="14" t="s">
        <v>51</v>
      </c>
      <c r="E20" s="214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11"/>
      <c r="C21" s="241" t="s">
        <v>52</v>
      </c>
      <c r="D21" s="14" t="s">
        <v>47</v>
      </c>
      <c r="E21" s="215" t="s">
        <v>23</v>
      </c>
      <c r="F21" s="15">
        <v>8</v>
      </c>
      <c r="G21" s="15">
        <f t="shared" ref="G21:U21" si="2">G22+G23+G24+G25</f>
        <v>0</v>
      </c>
      <c r="H21" s="15">
        <f t="shared" si="2"/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  <c r="L21" s="15">
        <f t="shared" si="2"/>
        <v>0</v>
      </c>
      <c r="M21" s="15">
        <f t="shared" si="2"/>
        <v>0</v>
      </c>
      <c r="N21" s="15">
        <f t="shared" si="2"/>
        <v>0</v>
      </c>
      <c r="O21" s="15">
        <f t="shared" si="2"/>
        <v>0</v>
      </c>
      <c r="P21" s="15">
        <f t="shared" si="2"/>
        <v>0</v>
      </c>
      <c r="Q21" s="15">
        <f t="shared" si="2"/>
        <v>0</v>
      </c>
      <c r="R21" s="15">
        <f t="shared" si="2"/>
        <v>0</v>
      </c>
      <c r="S21" s="15">
        <f t="shared" si="2"/>
        <v>0</v>
      </c>
      <c r="T21" s="15">
        <f t="shared" si="2"/>
        <v>0</v>
      </c>
      <c r="U21" s="15">
        <f t="shared" si="2"/>
        <v>0</v>
      </c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5"/>
      <c r="AL21" s="15"/>
      <c r="AM21" s="15"/>
      <c r="AN21" s="15"/>
      <c r="AO21" s="15"/>
      <c r="AP21" s="15"/>
    </row>
    <row r="22" spans="1:42" ht="26.25" customHeight="1" x14ac:dyDescent="0.25">
      <c r="A22" s="1"/>
      <c r="B22" s="165"/>
      <c r="C22" s="247"/>
      <c r="D22" s="14" t="s">
        <v>48</v>
      </c>
      <c r="E22" s="213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165"/>
      <c r="C23" s="247"/>
      <c r="D23" s="14" t="s">
        <v>49</v>
      </c>
      <c r="E23" s="213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165"/>
      <c r="C24" s="247"/>
      <c r="D24" s="14" t="s">
        <v>50</v>
      </c>
      <c r="E24" s="213"/>
      <c r="F24" s="15"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166"/>
      <c r="C25" s="247"/>
      <c r="D25" s="14" t="s">
        <v>51</v>
      </c>
      <c r="E25" s="216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248" t="s">
        <v>53</v>
      </c>
      <c r="D26" s="22" t="s">
        <v>47</v>
      </c>
      <c r="E26" s="217" t="s">
        <v>23</v>
      </c>
      <c r="F26" s="15">
        <f>F27+F28+F29+F30</f>
        <v>0</v>
      </c>
      <c r="G26" s="15">
        <f t="shared" ref="G26:U26" si="3">G27+G28+G29+G30</f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 t="shared" si="3"/>
        <v>0</v>
      </c>
      <c r="O26" s="15">
        <f t="shared" si="3"/>
        <v>0</v>
      </c>
      <c r="P26" s="15">
        <f t="shared" si="3"/>
        <v>0</v>
      </c>
      <c r="Q26" s="15">
        <f t="shared" si="3"/>
        <v>0</v>
      </c>
      <c r="R26" s="15">
        <f t="shared" si="3"/>
        <v>0</v>
      </c>
      <c r="S26" s="15">
        <f t="shared" si="3"/>
        <v>0</v>
      </c>
      <c r="T26" s="15">
        <f t="shared" si="3"/>
        <v>0</v>
      </c>
      <c r="U26" s="15">
        <f t="shared" si="3"/>
        <v>0</v>
      </c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1:42" ht="26.25" customHeight="1" x14ac:dyDescent="0.25">
      <c r="A27" s="1"/>
      <c r="B27" s="46"/>
      <c r="C27" s="247"/>
      <c r="D27" s="14" t="s">
        <v>48</v>
      </c>
      <c r="E27" s="218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247"/>
      <c r="D28" s="14" t="s">
        <v>49</v>
      </c>
      <c r="E28" s="218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247"/>
      <c r="D29" s="14" t="s">
        <v>50</v>
      </c>
      <c r="E29" s="218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249"/>
      <c r="D30" s="26" t="s">
        <v>51</v>
      </c>
      <c r="E30" s="219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238" t="s">
        <v>54</v>
      </c>
      <c r="D31" s="12" t="s">
        <v>47</v>
      </c>
      <c r="E31" s="220" t="s">
        <v>23</v>
      </c>
      <c r="F31" s="15">
        <f>F32+F33+F34+F35</f>
        <v>0</v>
      </c>
      <c r="G31" s="15">
        <f t="shared" ref="G31:U31" si="4">G32+G33+G34+G35</f>
        <v>0</v>
      </c>
      <c r="H31" s="15">
        <f t="shared" si="4"/>
        <v>0</v>
      </c>
      <c r="I31" s="15">
        <f t="shared" si="4"/>
        <v>0</v>
      </c>
      <c r="J31" s="15">
        <f t="shared" si="4"/>
        <v>0</v>
      </c>
      <c r="K31" s="15">
        <f t="shared" si="4"/>
        <v>0</v>
      </c>
      <c r="L31" s="15">
        <f t="shared" si="4"/>
        <v>0</v>
      </c>
      <c r="M31" s="15">
        <f t="shared" si="4"/>
        <v>0</v>
      </c>
      <c r="N31" s="15">
        <f t="shared" si="4"/>
        <v>0</v>
      </c>
      <c r="O31" s="15">
        <f t="shared" si="4"/>
        <v>0</v>
      </c>
      <c r="P31" s="15">
        <f t="shared" si="4"/>
        <v>0</v>
      </c>
      <c r="Q31" s="15">
        <f t="shared" si="4"/>
        <v>0</v>
      </c>
      <c r="R31" s="15">
        <f t="shared" si="4"/>
        <v>0</v>
      </c>
      <c r="S31" s="15">
        <f t="shared" si="4"/>
        <v>0</v>
      </c>
      <c r="T31" s="15">
        <f t="shared" si="4"/>
        <v>0</v>
      </c>
      <c r="U31" s="15">
        <f t="shared" si="4"/>
        <v>0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23.25" customHeight="1" x14ac:dyDescent="0.25">
      <c r="A32" s="1"/>
      <c r="B32" s="46"/>
      <c r="C32" s="239"/>
      <c r="D32" s="14" t="s">
        <v>48</v>
      </c>
      <c r="E32" s="221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239"/>
      <c r="D33" s="14" t="s">
        <v>49</v>
      </c>
      <c r="E33" s="221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239"/>
      <c r="D34" s="14" t="s">
        <v>50</v>
      </c>
      <c r="E34" s="221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240"/>
      <c r="D35" s="18" t="s">
        <v>51</v>
      </c>
      <c r="E35" s="222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248" t="s">
        <v>55</v>
      </c>
      <c r="D36" s="22" t="s">
        <v>47</v>
      </c>
      <c r="E36" s="223" t="s">
        <v>23</v>
      </c>
      <c r="F36" s="15">
        <v>10</v>
      </c>
      <c r="G36" s="15">
        <f t="shared" ref="G36:U36" si="5">G37+G38+G39+G40</f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  <c r="M36" s="15">
        <f t="shared" si="5"/>
        <v>0</v>
      </c>
      <c r="N36" s="15">
        <f t="shared" si="5"/>
        <v>0</v>
      </c>
      <c r="O36" s="15">
        <f t="shared" si="5"/>
        <v>0</v>
      </c>
      <c r="P36" s="15">
        <f t="shared" si="5"/>
        <v>0</v>
      </c>
      <c r="Q36" s="15">
        <f t="shared" si="5"/>
        <v>0</v>
      </c>
      <c r="R36" s="15">
        <f t="shared" si="5"/>
        <v>0</v>
      </c>
      <c r="S36" s="15">
        <f t="shared" si="5"/>
        <v>0</v>
      </c>
      <c r="T36" s="15">
        <f t="shared" si="5"/>
        <v>0</v>
      </c>
      <c r="U36" s="15">
        <f t="shared" si="5"/>
        <v>0</v>
      </c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5"/>
      <c r="AL36" s="15"/>
      <c r="AM36" s="15"/>
      <c r="AN36" s="15"/>
      <c r="AO36" s="15"/>
      <c r="AP36" s="15"/>
    </row>
    <row r="37" spans="1:42" ht="22.5" customHeight="1" x14ac:dyDescent="0.25">
      <c r="A37" s="1"/>
      <c r="B37" s="46"/>
      <c r="C37" s="247"/>
      <c r="D37" s="14" t="s">
        <v>48</v>
      </c>
      <c r="E37" s="221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247"/>
      <c r="D38" s="14" t="s">
        <v>49</v>
      </c>
      <c r="E38" s="221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247"/>
      <c r="D39" s="14" t="s">
        <v>50</v>
      </c>
      <c r="E39" s="221"/>
      <c r="F39" s="15">
        <v>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249"/>
      <c r="D40" s="26" t="s">
        <v>51</v>
      </c>
      <c r="E40" s="224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33" t="s">
        <v>56</v>
      </c>
      <c r="D41" s="12" t="s">
        <v>47</v>
      </c>
      <c r="E41" s="225" t="s">
        <v>23</v>
      </c>
      <c r="F41" s="15">
        <v>76</v>
      </c>
      <c r="G41" s="15">
        <f t="shared" ref="G41:U41" si="6">G42+G43+G44+G45</f>
        <v>0</v>
      </c>
      <c r="H41" s="15">
        <f t="shared" si="6"/>
        <v>0</v>
      </c>
      <c r="I41" s="15">
        <f t="shared" si="6"/>
        <v>0</v>
      </c>
      <c r="J41" s="15">
        <f t="shared" si="6"/>
        <v>0</v>
      </c>
      <c r="K41" s="15">
        <f t="shared" si="6"/>
        <v>0</v>
      </c>
      <c r="L41" s="15">
        <f t="shared" si="6"/>
        <v>0</v>
      </c>
      <c r="M41" s="15">
        <f t="shared" si="6"/>
        <v>0</v>
      </c>
      <c r="N41" s="15">
        <f t="shared" si="6"/>
        <v>0</v>
      </c>
      <c r="O41" s="15">
        <f t="shared" si="6"/>
        <v>0</v>
      </c>
      <c r="P41" s="15">
        <f t="shared" si="6"/>
        <v>0</v>
      </c>
      <c r="Q41" s="15">
        <f t="shared" si="6"/>
        <v>0</v>
      </c>
      <c r="R41" s="15">
        <f t="shared" si="6"/>
        <v>0</v>
      </c>
      <c r="S41" s="15">
        <f t="shared" si="6"/>
        <v>0</v>
      </c>
      <c r="T41" s="15">
        <f t="shared" si="6"/>
        <v>0</v>
      </c>
      <c r="U41" s="15">
        <f t="shared" si="6"/>
        <v>0</v>
      </c>
      <c r="V41" s="57"/>
      <c r="W41" s="57"/>
      <c r="X41" s="57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15"/>
      <c r="AL41" s="15"/>
      <c r="AM41" s="15"/>
      <c r="AN41" s="15"/>
      <c r="AO41" s="15"/>
      <c r="AP41" s="15"/>
    </row>
    <row r="42" spans="1:42" ht="25.5" customHeight="1" x14ac:dyDescent="0.25">
      <c r="A42" s="1"/>
      <c r="B42" s="46"/>
      <c r="C42" s="234"/>
      <c r="D42" s="14" t="s">
        <v>48</v>
      </c>
      <c r="E42" s="226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34"/>
      <c r="D43" s="14" t="s">
        <v>49</v>
      </c>
      <c r="E43" s="226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34"/>
      <c r="D44" s="14" t="s">
        <v>50</v>
      </c>
      <c r="E44" s="226"/>
      <c r="F44" s="15">
        <v>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35"/>
      <c r="D45" s="18" t="s">
        <v>51</v>
      </c>
      <c r="E45" s="227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236" t="s">
        <v>57</v>
      </c>
      <c r="D46" s="22" t="s">
        <v>47</v>
      </c>
      <c r="E46" s="204" t="s">
        <v>27</v>
      </c>
      <c r="F46" s="15">
        <v>30</v>
      </c>
      <c r="G46" s="15">
        <f t="shared" ref="G46:U46" si="7">G47+G48+G49+G50</f>
        <v>0</v>
      </c>
      <c r="H46" s="15">
        <f t="shared" si="7"/>
        <v>0</v>
      </c>
      <c r="I46" s="15">
        <f t="shared" si="7"/>
        <v>0</v>
      </c>
      <c r="J46" s="15">
        <f t="shared" si="7"/>
        <v>0</v>
      </c>
      <c r="K46" s="15">
        <f t="shared" si="7"/>
        <v>0</v>
      </c>
      <c r="L46" s="15">
        <f t="shared" si="7"/>
        <v>0</v>
      </c>
      <c r="M46" s="15">
        <f t="shared" si="7"/>
        <v>0</v>
      </c>
      <c r="N46" s="15">
        <f t="shared" si="7"/>
        <v>0</v>
      </c>
      <c r="O46" s="15">
        <f t="shared" si="7"/>
        <v>0</v>
      </c>
      <c r="P46" s="15">
        <f t="shared" si="7"/>
        <v>0</v>
      </c>
      <c r="Q46" s="15">
        <f t="shared" si="7"/>
        <v>0</v>
      </c>
      <c r="R46" s="15">
        <f t="shared" si="7"/>
        <v>0</v>
      </c>
      <c r="S46" s="15">
        <f t="shared" si="7"/>
        <v>0</v>
      </c>
      <c r="T46" s="15">
        <f t="shared" si="7"/>
        <v>0</v>
      </c>
      <c r="U46" s="15">
        <f t="shared" si="7"/>
        <v>0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42" ht="18.75" customHeight="1" x14ac:dyDescent="0.25">
      <c r="A47" s="1"/>
      <c r="B47" s="46"/>
      <c r="C47" s="236"/>
      <c r="D47" s="22" t="s">
        <v>48</v>
      </c>
      <c r="E47" s="205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236"/>
      <c r="D48" s="22" t="s">
        <v>49</v>
      </c>
      <c r="E48" s="205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236"/>
      <c r="D49" s="22" t="s">
        <v>50</v>
      </c>
      <c r="E49" s="205"/>
      <c r="F49" s="23">
        <v>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237"/>
      <c r="D50" s="26" t="s">
        <v>51</v>
      </c>
      <c r="E50" s="205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242" t="s">
        <v>58</v>
      </c>
      <c r="D51" s="12" t="s">
        <v>47</v>
      </c>
      <c r="E51" s="204" t="s">
        <v>26</v>
      </c>
      <c r="F51" s="15">
        <v>0</v>
      </c>
      <c r="G51" s="15">
        <f t="shared" ref="G51:U51" si="8">G52+G53+G54+G55</f>
        <v>0</v>
      </c>
      <c r="H51" s="15">
        <f t="shared" si="8"/>
        <v>0</v>
      </c>
      <c r="I51" s="15">
        <f t="shared" si="8"/>
        <v>0</v>
      </c>
      <c r="J51" s="15">
        <f t="shared" si="8"/>
        <v>0</v>
      </c>
      <c r="K51" s="15">
        <f t="shared" si="8"/>
        <v>0</v>
      </c>
      <c r="L51" s="15">
        <f t="shared" si="8"/>
        <v>0</v>
      </c>
      <c r="M51" s="15">
        <f t="shared" si="8"/>
        <v>0</v>
      </c>
      <c r="N51" s="15">
        <f t="shared" si="8"/>
        <v>0</v>
      </c>
      <c r="O51" s="15">
        <f t="shared" si="8"/>
        <v>0</v>
      </c>
      <c r="P51" s="15">
        <f t="shared" si="8"/>
        <v>0</v>
      </c>
      <c r="Q51" s="15">
        <f t="shared" si="8"/>
        <v>0</v>
      </c>
      <c r="R51" s="15">
        <f t="shared" si="8"/>
        <v>0</v>
      </c>
      <c r="S51" s="15">
        <f t="shared" si="8"/>
        <v>0</v>
      </c>
      <c r="T51" s="15">
        <f t="shared" si="8"/>
        <v>0</v>
      </c>
      <c r="U51" s="15">
        <f t="shared" si="8"/>
        <v>0</v>
      </c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15"/>
      <c r="AL51" s="15"/>
      <c r="AM51" s="15"/>
      <c r="AN51" s="15"/>
      <c r="AO51" s="15"/>
      <c r="AP51" s="15"/>
    </row>
    <row r="52" spans="1:42" ht="24" customHeight="1" x14ac:dyDescent="0.25">
      <c r="A52" s="1"/>
      <c r="B52" s="46"/>
      <c r="C52" s="243"/>
      <c r="D52" s="14" t="s">
        <v>48</v>
      </c>
      <c r="E52" s="205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243"/>
      <c r="D53" s="14" t="s">
        <v>49</v>
      </c>
      <c r="E53" s="205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243"/>
      <c r="D54" s="14" t="s">
        <v>50</v>
      </c>
      <c r="E54" s="205"/>
      <c r="F54" s="15">
        <v>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244"/>
      <c r="D55" s="18" t="s">
        <v>51</v>
      </c>
      <c r="E55" s="206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207" t="s">
        <v>59</v>
      </c>
      <c r="D56" s="12" t="s">
        <v>47</v>
      </c>
      <c r="E56" s="204" t="s">
        <v>26</v>
      </c>
      <c r="F56" s="15">
        <f t="shared" ref="F56:U56" si="9">F57+F58+F59+F60</f>
        <v>0</v>
      </c>
      <c r="G56" s="15">
        <f t="shared" si="9"/>
        <v>0</v>
      </c>
      <c r="H56" s="15">
        <f t="shared" si="9"/>
        <v>0</v>
      </c>
      <c r="I56" s="15">
        <f t="shared" si="9"/>
        <v>0</v>
      </c>
      <c r="J56" s="15">
        <f t="shared" si="9"/>
        <v>0</v>
      </c>
      <c r="K56" s="15">
        <f t="shared" si="9"/>
        <v>0</v>
      </c>
      <c r="L56" s="15">
        <f t="shared" si="9"/>
        <v>0</v>
      </c>
      <c r="M56" s="15">
        <f t="shared" si="9"/>
        <v>0</v>
      </c>
      <c r="N56" s="15">
        <f t="shared" si="9"/>
        <v>0</v>
      </c>
      <c r="O56" s="15">
        <f t="shared" si="9"/>
        <v>0</v>
      </c>
      <c r="P56" s="15">
        <f t="shared" si="9"/>
        <v>0</v>
      </c>
      <c r="Q56" s="15">
        <f t="shared" si="9"/>
        <v>0</v>
      </c>
      <c r="R56" s="15">
        <f t="shared" si="9"/>
        <v>0</v>
      </c>
      <c r="S56" s="15">
        <f t="shared" si="9"/>
        <v>0</v>
      </c>
      <c r="T56" s="15">
        <f t="shared" si="9"/>
        <v>0</v>
      </c>
      <c r="U56" s="15">
        <f t="shared" si="9"/>
        <v>0</v>
      </c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ht="21.75" customHeight="1" x14ac:dyDescent="0.25">
      <c r="A57" s="1"/>
      <c r="B57" s="46"/>
      <c r="C57" s="208"/>
      <c r="D57" s="14" t="s">
        <v>48</v>
      </c>
      <c r="E57" s="205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208"/>
      <c r="D58" s="14" t="s">
        <v>49</v>
      </c>
      <c r="E58" s="205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208"/>
      <c r="D59" s="14" t="s">
        <v>50</v>
      </c>
      <c r="E59" s="205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209"/>
      <c r="D60" s="18" t="s">
        <v>51</v>
      </c>
      <c r="E60" s="206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207" t="s">
        <v>60</v>
      </c>
      <c r="D61" s="12" t="s">
        <v>47</v>
      </c>
      <c r="E61" s="204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ht="24" customHeight="1" x14ac:dyDescent="0.25">
      <c r="A62" s="1"/>
      <c r="B62" s="46"/>
      <c r="C62" s="208"/>
      <c r="D62" s="14" t="s">
        <v>48</v>
      </c>
      <c r="E62" s="205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208"/>
      <c r="D63" s="14" t="s">
        <v>49</v>
      </c>
      <c r="E63" s="205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208"/>
      <c r="D64" s="14" t="s">
        <v>50</v>
      </c>
      <c r="E64" s="205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208"/>
      <c r="D65" s="26" t="s">
        <v>51</v>
      </c>
      <c r="E65" s="205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207" t="s">
        <v>61</v>
      </c>
      <c r="D66" s="12" t="s">
        <v>47</v>
      </c>
      <c r="E66" s="204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ht="24" customHeight="1" x14ac:dyDescent="0.25">
      <c r="A67" s="1"/>
      <c r="B67" s="46"/>
      <c r="C67" s="208"/>
      <c r="D67" s="14" t="s">
        <v>48</v>
      </c>
      <c r="E67" s="205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208"/>
      <c r="D68" s="14" t="s">
        <v>49</v>
      </c>
      <c r="E68" s="205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208"/>
      <c r="D69" s="14" t="s">
        <v>50</v>
      </c>
      <c r="E69" s="205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209"/>
      <c r="D70" s="33" t="s">
        <v>51</v>
      </c>
      <c r="E70" s="205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207" t="s">
        <v>62</v>
      </c>
      <c r="D71" s="12" t="s">
        <v>47</v>
      </c>
      <c r="E71" s="204" t="s">
        <v>26</v>
      </c>
      <c r="F71" s="15">
        <v>0</v>
      </c>
      <c r="G71" s="15">
        <f t="shared" ref="G71:O71" si="10">G72+G73+G74+G75</f>
        <v>0</v>
      </c>
      <c r="H71" s="15">
        <f t="shared" si="10"/>
        <v>0</v>
      </c>
      <c r="I71" s="15">
        <f t="shared" si="10"/>
        <v>0</v>
      </c>
      <c r="J71" s="15">
        <f t="shared" si="10"/>
        <v>0</v>
      </c>
      <c r="K71" s="15">
        <f t="shared" si="10"/>
        <v>0</v>
      </c>
      <c r="L71" s="15">
        <f t="shared" si="10"/>
        <v>0</v>
      </c>
      <c r="M71" s="15">
        <f t="shared" si="10"/>
        <v>0</v>
      </c>
      <c r="N71" s="15">
        <f t="shared" si="10"/>
        <v>0</v>
      </c>
      <c r="O71" s="15">
        <f t="shared" si="10"/>
        <v>0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ht="24" customHeight="1" x14ac:dyDescent="0.25">
      <c r="A72" s="1"/>
      <c r="B72" s="46"/>
      <c r="C72" s="208"/>
      <c r="D72" s="14" t="s">
        <v>48</v>
      </c>
      <c r="E72" s="205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208"/>
      <c r="D73" s="14" t="s">
        <v>49</v>
      </c>
      <c r="E73" s="205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208"/>
      <c r="D74" s="14" t="s">
        <v>50</v>
      </c>
      <c r="E74" s="205"/>
      <c r="F74" s="30">
        <v>0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208"/>
      <c r="D75" s="26" t="s">
        <v>51</v>
      </c>
      <c r="E75" s="205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207" t="s">
        <v>63</v>
      </c>
      <c r="D76" s="12" t="s">
        <v>47</v>
      </c>
      <c r="E76" s="204" t="s">
        <v>27</v>
      </c>
      <c r="F76" s="15">
        <f t="shared" ref="F76:O76" si="11">F77+F78+F79+F80</f>
        <v>0</v>
      </c>
      <c r="G76" s="15">
        <f t="shared" si="11"/>
        <v>0</v>
      </c>
      <c r="H76" s="15">
        <f t="shared" si="11"/>
        <v>0</v>
      </c>
      <c r="I76" s="15">
        <f t="shared" si="11"/>
        <v>0</v>
      </c>
      <c r="J76" s="15">
        <f t="shared" si="11"/>
        <v>0</v>
      </c>
      <c r="K76" s="15">
        <f t="shared" si="11"/>
        <v>0</v>
      </c>
      <c r="L76" s="15">
        <f t="shared" si="11"/>
        <v>0</v>
      </c>
      <c r="M76" s="15">
        <f t="shared" si="11"/>
        <v>0</v>
      </c>
      <c r="N76" s="15">
        <f t="shared" si="11"/>
        <v>0</v>
      </c>
      <c r="O76" s="15">
        <f t="shared" si="11"/>
        <v>0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ht="24" customHeight="1" x14ac:dyDescent="0.25">
      <c r="A77" s="1"/>
      <c r="B77" s="46"/>
      <c r="C77" s="208"/>
      <c r="D77" s="14" t="s">
        <v>48</v>
      </c>
      <c r="E77" s="205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208"/>
      <c r="D78" s="14" t="s">
        <v>49</v>
      </c>
      <c r="E78" s="205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208"/>
      <c r="D79" s="14" t="s">
        <v>50</v>
      </c>
      <c r="E79" s="205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209"/>
      <c r="D80" s="18" t="s">
        <v>51</v>
      </c>
      <c r="E80" s="206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245" t="s">
        <v>64</v>
      </c>
      <c r="D81" s="246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231" t="s">
        <v>65</v>
      </c>
      <c r="D82" s="22" t="s">
        <v>47</v>
      </c>
      <c r="E82" s="204" t="s">
        <v>26</v>
      </c>
      <c r="F82" s="15">
        <v>1</v>
      </c>
      <c r="G82" s="15">
        <f t="shared" ref="G82:P82" si="12">G83+G84+G85+G86</f>
        <v>0</v>
      </c>
      <c r="H82" s="15">
        <f t="shared" si="12"/>
        <v>0</v>
      </c>
      <c r="I82" s="15">
        <f t="shared" si="12"/>
        <v>0</v>
      </c>
      <c r="J82" s="15">
        <f t="shared" si="12"/>
        <v>0</v>
      </c>
      <c r="K82" s="15">
        <f t="shared" si="12"/>
        <v>0</v>
      </c>
      <c r="L82" s="15">
        <f t="shared" si="12"/>
        <v>0</v>
      </c>
      <c r="M82" s="15">
        <f t="shared" si="12"/>
        <v>0</v>
      </c>
      <c r="N82" s="15">
        <f t="shared" si="12"/>
        <v>0</v>
      </c>
      <c r="O82" s="15">
        <f t="shared" si="12"/>
        <v>0</v>
      </c>
      <c r="P82" s="15">
        <f t="shared" si="12"/>
        <v>0</v>
      </c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15"/>
      <c r="AL82" s="15"/>
      <c r="AM82" s="15"/>
      <c r="AN82" s="15"/>
      <c r="AO82" s="15"/>
      <c r="AP82" s="15"/>
    </row>
    <row r="83" spans="1:42" ht="18.75" customHeight="1" x14ac:dyDescent="0.25">
      <c r="A83" s="1"/>
      <c r="B83" s="46"/>
      <c r="C83" s="231"/>
      <c r="D83" s="22" t="s">
        <v>48</v>
      </c>
      <c r="E83" s="205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231"/>
      <c r="D84" s="22" t="s">
        <v>49</v>
      </c>
      <c r="E84" s="205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231"/>
      <c r="D85" s="22" t="s">
        <v>50</v>
      </c>
      <c r="E85" s="205"/>
      <c r="F85" s="23">
        <v>0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232"/>
      <c r="D86" s="26" t="s">
        <v>51</v>
      </c>
      <c r="E86" s="206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33" t="s">
        <v>66</v>
      </c>
      <c r="D87" s="12" t="s">
        <v>47</v>
      </c>
      <c r="E87" s="204" t="s">
        <v>26</v>
      </c>
      <c r="F87" s="15">
        <v>1</v>
      </c>
      <c r="G87" s="15">
        <f t="shared" ref="G87:P87" si="13">G88+G89+G90+G91</f>
        <v>0</v>
      </c>
      <c r="H87" s="15">
        <f t="shared" si="13"/>
        <v>0</v>
      </c>
      <c r="I87" s="15">
        <f t="shared" si="13"/>
        <v>0</v>
      </c>
      <c r="J87" s="15">
        <f t="shared" si="13"/>
        <v>0</v>
      </c>
      <c r="K87" s="15">
        <f t="shared" si="13"/>
        <v>0</v>
      </c>
      <c r="L87" s="15">
        <f t="shared" si="13"/>
        <v>0</v>
      </c>
      <c r="M87" s="15">
        <f t="shared" si="13"/>
        <v>0</v>
      </c>
      <c r="N87" s="15">
        <f t="shared" si="13"/>
        <v>0</v>
      </c>
      <c r="O87" s="15">
        <f t="shared" si="13"/>
        <v>0</v>
      </c>
      <c r="P87" s="15">
        <f t="shared" si="13"/>
        <v>0</v>
      </c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15"/>
      <c r="AL87" s="15"/>
      <c r="AM87" s="15"/>
      <c r="AN87" s="15"/>
      <c r="AO87" s="15"/>
      <c r="AP87" s="15"/>
    </row>
    <row r="88" spans="1:42" ht="19.5" customHeight="1" x14ac:dyDescent="0.25">
      <c r="A88" s="1"/>
      <c r="B88" s="46"/>
      <c r="C88" s="234"/>
      <c r="D88" s="14" t="s">
        <v>48</v>
      </c>
      <c r="E88" s="205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34"/>
      <c r="D89" s="14" t="s">
        <v>49</v>
      </c>
      <c r="E89" s="205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34"/>
      <c r="D90" s="14" t="s">
        <v>50</v>
      </c>
      <c r="E90" s="205"/>
      <c r="F90" s="15">
        <v>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35"/>
      <c r="D91" s="18" t="s">
        <v>51</v>
      </c>
      <c r="E91" s="206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231" t="s">
        <v>67</v>
      </c>
      <c r="D92" s="22" t="s">
        <v>47</v>
      </c>
      <c r="E92" s="204" t="s">
        <v>26</v>
      </c>
      <c r="F92" s="15">
        <f t="shared" ref="F92:U92" si="14">F93+F94+F95+F96</f>
        <v>0</v>
      </c>
      <c r="G92" s="15">
        <f t="shared" si="14"/>
        <v>0</v>
      </c>
      <c r="H92" s="15">
        <f t="shared" si="14"/>
        <v>0</v>
      </c>
      <c r="I92" s="15">
        <f t="shared" si="14"/>
        <v>0</v>
      </c>
      <c r="J92" s="15">
        <f t="shared" si="14"/>
        <v>0</v>
      </c>
      <c r="K92" s="15">
        <f t="shared" si="14"/>
        <v>0</v>
      </c>
      <c r="L92" s="15">
        <f t="shared" si="14"/>
        <v>0</v>
      </c>
      <c r="M92" s="15">
        <f t="shared" si="14"/>
        <v>0</v>
      </c>
      <c r="N92" s="15">
        <f t="shared" si="14"/>
        <v>0</v>
      </c>
      <c r="O92" s="15">
        <f t="shared" si="14"/>
        <v>0</v>
      </c>
      <c r="P92" s="15">
        <f t="shared" si="14"/>
        <v>0</v>
      </c>
      <c r="Q92" s="15">
        <f t="shared" si="14"/>
        <v>0</v>
      </c>
      <c r="R92" s="15">
        <f t="shared" si="14"/>
        <v>0</v>
      </c>
      <c r="S92" s="15">
        <f t="shared" si="14"/>
        <v>0</v>
      </c>
      <c r="T92" s="15">
        <f t="shared" si="14"/>
        <v>0</v>
      </c>
      <c r="U92" s="15">
        <f t="shared" si="14"/>
        <v>0</v>
      </c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ht="25.5" customHeight="1" x14ac:dyDescent="0.25">
      <c r="A93" s="1"/>
      <c r="B93" s="46"/>
      <c r="C93" s="231"/>
      <c r="D93" s="22" t="s">
        <v>48</v>
      </c>
      <c r="E93" s="205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231"/>
      <c r="D94" s="22" t="s">
        <v>49</v>
      </c>
      <c r="E94" s="205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231"/>
      <c r="D95" s="22" t="s">
        <v>50</v>
      </c>
      <c r="E95" s="205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232"/>
      <c r="D96" s="26" t="s">
        <v>51</v>
      </c>
      <c r="E96" s="206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33" t="s">
        <v>68</v>
      </c>
      <c r="D97" s="12" t="s">
        <v>47</v>
      </c>
      <c r="E97" s="204" t="s">
        <v>26</v>
      </c>
      <c r="F97" s="15">
        <f t="shared" ref="F97:U97" si="15">F98+F99+F100+F101</f>
        <v>0</v>
      </c>
      <c r="G97" s="15">
        <f t="shared" si="15"/>
        <v>0</v>
      </c>
      <c r="H97" s="15">
        <f t="shared" si="15"/>
        <v>0</v>
      </c>
      <c r="I97" s="15">
        <f t="shared" si="15"/>
        <v>0</v>
      </c>
      <c r="J97" s="15">
        <f t="shared" si="15"/>
        <v>0</v>
      </c>
      <c r="K97" s="15">
        <f t="shared" si="15"/>
        <v>0</v>
      </c>
      <c r="L97" s="15">
        <f t="shared" si="15"/>
        <v>0</v>
      </c>
      <c r="M97" s="15">
        <f t="shared" si="15"/>
        <v>0</v>
      </c>
      <c r="N97" s="15">
        <f t="shared" si="15"/>
        <v>0</v>
      </c>
      <c r="O97" s="15">
        <f t="shared" si="15"/>
        <v>0</v>
      </c>
      <c r="P97" s="15">
        <f t="shared" si="15"/>
        <v>0</v>
      </c>
      <c r="Q97" s="15">
        <f t="shared" si="15"/>
        <v>0</v>
      </c>
      <c r="R97" s="15">
        <f t="shared" si="15"/>
        <v>0</v>
      </c>
      <c r="S97" s="15">
        <f t="shared" si="15"/>
        <v>0</v>
      </c>
      <c r="T97" s="15">
        <f t="shared" si="15"/>
        <v>0</v>
      </c>
      <c r="U97" s="15">
        <f t="shared" si="15"/>
        <v>0</v>
      </c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ht="22.5" customHeight="1" x14ac:dyDescent="0.25">
      <c r="A98" s="1"/>
      <c r="B98" s="46"/>
      <c r="C98" s="234"/>
      <c r="D98" s="14" t="s">
        <v>48</v>
      </c>
      <c r="E98" s="205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34"/>
      <c r="D99" s="14" t="s">
        <v>49</v>
      </c>
      <c r="E99" s="205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34"/>
      <c r="D100" s="14" t="s">
        <v>50</v>
      </c>
      <c r="E100" s="205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35"/>
      <c r="D101" s="18" t="s">
        <v>51</v>
      </c>
      <c r="E101" s="206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250" t="s">
        <v>69</v>
      </c>
      <c r="D102" s="12" t="s">
        <v>47</v>
      </c>
      <c r="E102" s="204" t="s">
        <v>26</v>
      </c>
      <c r="F102" s="15">
        <v>4</v>
      </c>
      <c r="G102" s="15">
        <f t="shared" ref="G102:Q102" si="16">G103+G104+G105+G106</f>
        <v>0</v>
      </c>
      <c r="H102" s="15">
        <f t="shared" si="16"/>
        <v>0</v>
      </c>
      <c r="I102" s="15">
        <f t="shared" si="16"/>
        <v>0</v>
      </c>
      <c r="J102" s="15">
        <f t="shared" si="16"/>
        <v>0</v>
      </c>
      <c r="K102" s="15">
        <f t="shared" si="16"/>
        <v>0</v>
      </c>
      <c r="L102" s="15">
        <f t="shared" si="16"/>
        <v>0</v>
      </c>
      <c r="M102" s="15">
        <f t="shared" si="16"/>
        <v>0</v>
      </c>
      <c r="N102" s="15">
        <f t="shared" si="16"/>
        <v>0</v>
      </c>
      <c r="O102" s="15">
        <f t="shared" si="16"/>
        <v>0</v>
      </c>
      <c r="P102" s="15">
        <f t="shared" si="16"/>
        <v>0</v>
      </c>
      <c r="Q102" s="15">
        <f t="shared" si="16"/>
        <v>0</v>
      </c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ht="25.5" customHeight="1" x14ac:dyDescent="0.25">
      <c r="A103" s="1"/>
      <c r="B103" s="46"/>
      <c r="C103" s="251"/>
      <c r="D103" s="26" t="s">
        <v>48</v>
      </c>
      <c r="E103" s="205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251"/>
      <c r="D104" s="26" t="s">
        <v>49</v>
      </c>
      <c r="E104" s="205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251"/>
      <c r="D105" s="26" t="s">
        <v>50</v>
      </c>
      <c r="E105" s="205"/>
      <c r="F105" s="27">
        <v>0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252"/>
      <c r="D106" s="18" t="s">
        <v>51</v>
      </c>
      <c r="E106" s="206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</sheetData>
  <mergeCells count="74"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AK7:AM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E56:E60"/>
    <mergeCell ref="E66:E70"/>
    <mergeCell ref="C71:C75"/>
    <mergeCell ref="E71:E75"/>
    <mergeCell ref="C76:C80"/>
    <mergeCell ref="E76:E80"/>
    <mergeCell ref="E92:E96"/>
    <mergeCell ref="C97:C101"/>
    <mergeCell ref="E97:E101"/>
    <mergeCell ref="C102:C106"/>
    <mergeCell ref="E102:E106"/>
    <mergeCell ref="B6:B9"/>
    <mergeCell ref="C92:C96"/>
    <mergeCell ref="C87:C91"/>
    <mergeCell ref="C46:C50"/>
    <mergeCell ref="C31:C35"/>
    <mergeCell ref="C16:C20"/>
    <mergeCell ref="C11:C15"/>
    <mergeCell ref="C51:C55"/>
    <mergeCell ref="C56:C60"/>
    <mergeCell ref="C81:D81"/>
    <mergeCell ref="C82:C86"/>
    <mergeCell ref="C21:C25"/>
    <mergeCell ref="C26:C30"/>
    <mergeCell ref="C36:C40"/>
    <mergeCell ref="C41:C45"/>
    <mergeCell ref="E87:E91"/>
    <mergeCell ref="C61:C65"/>
    <mergeCell ref="E61:E65"/>
    <mergeCell ref="C66:C70"/>
    <mergeCell ref="B11:B15"/>
    <mergeCell ref="B16:B20"/>
    <mergeCell ref="B21:B25"/>
    <mergeCell ref="E82:E86"/>
    <mergeCell ref="E16:E20"/>
    <mergeCell ref="E21:E25"/>
    <mergeCell ref="E26:E30"/>
    <mergeCell ref="E31:E35"/>
    <mergeCell ref="E36:E40"/>
    <mergeCell ref="E41:E45"/>
    <mergeCell ref="E46:E50"/>
    <mergeCell ref="E51:E55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2024-04-11T09:40:31Z</dcterms:modified>
</cp:coreProperties>
</file>